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P:\KONFIGURACE\EMP\_Uprava_pro_WWW\"/>
    </mc:Choice>
  </mc:AlternateContent>
  <bookViews>
    <workbookView xWindow="-15" yWindow="105" windowWidth="11295" windowHeight="3855" tabRatio="955" activeTab="3"/>
  </bookViews>
  <sheets>
    <sheet name="Polohopis" sheetId="6" r:id="rId1"/>
    <sheet name="Plynovod (bez plynu a provoz)" sheetId="1" r:id="rId2"/>
    <sheet name="Plynovod (zrušeno)" sheetId="18" r:id="rId3"/>
    <sheet name="Narušení ochranného pásma" sheetId="19" r:id="rId4"/>
    <sheet name="PrevodDWGDXF" sheetId="17" r:id="rId5"/>
  </sheets>
  <definedNames>
    <definedName name="_xlnm._FilterDatabase" localSheetId="1" hidden="1">'Plynovod (bez plynu a provoz)'!$A$3:$V$217</definedName>
    <definedName name="_xlnm._FilterDatabase" localSheetId="0" hidden="1">Polohopis!$A$3:$V$368</definedName>
  </definedNames>
  <calcPr calcId="152511"/>
</workbook>
</file>

<file path=xl/calcChain.xml><?xml version="1.0" encoding="utf-8"?>
<calcChain xmlns="http://schemas.openxmlformats.org/spreadsheetml/2006/main">
  <c r="H4" i="19" l="1"/>
  <c r="E4" i="19"/>
  <c r="H4" i="18"/>
  <c r="E4" i="18"/>
  <c r="E165" i="1" l="1"/>
  <c r="H165" i="1"/>
  <c r="E157" i="1"/>
  <c r="H157" i="1"/>
  <c r="H151" i="1" l="1"/>
  <c r="E151" i="1"/>
  <c r="H150" i="1"/>
  <c r="E150" i="1"/>
  <c r="H4" i="1" l="1"/>
  <c r="E4" i="1"/>
  <c r="H217" i="1" l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4" i="1"/>
  <c r="H163" i="1"/>
  <c r="H162" i="1"/>
  <c r="H161" i="1"/>
  <c r="H160" i="1"/>
  <c r="H159" i="1"/>
  <c r="H158" i="1"/>
  <c r="H156" i="1"/>
  <c r="H155" i="1"/>
  <c r="H154" i="1"/>
  <c r="H153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1" i="1"/>
  <c r="H130" i="1"/>
  <c r="H129" i="1"/>
  <c r="H128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4" i="1"/>
  <c r="E163" i="1"/>
  <c r="E162" i="1"/>
  <c r="E161" i="1"/>
  <c r="E160" i="1"/>
  <c r="E159" i="1"/>
  <c r="E158" i="1"/>
  <c r="E156" i="1"/>
  <c r="E155" i="1"/>
  <c r="E154" i="1"/>
  <c r="E153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1" i="1"/>
  <c r="E130" i="1"/>
  <c r="E129" i="1"/>
  <c r="E128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4" i="6"/>
  <c r="H368" i="6"/>
  <c r="H367" i="6"/>
  <c r="H366" i="6"/>
  <c r="H365" i="6"/>
  <c r="H364" i="6"/>
  <c r="H362" i="6"/>
  <c r="H361" i="6"/>
  <c r="H360" i="6"/>
  <c r="H359" i="6"/>
  <c r="H358" i="6"/>
  <c r="H357" i="6"/>
  <c r="H356" i="6"/>
  <c r="H355" i="6"/>
  <c r="H354" i="6"/>
  <c r="H352" i="6"/>
  <c r="H351" i="6"/>
  <c r="H349" i="6"/>
  <c r="H348" i="6"/>
  <c r="H347" i="6"/>
  <c r="H346" i="6"/>
  <c r="H345" i="6"/>
  <c r="H344" i="6"/>
  <c r="H343" i="6"/>
  <c r="H342" i="6"/>
  <c r="H341" i="6"/>
  <c r="H340" i="6"/>
  <c r="H339" i="6"/>
  <c r="H338" i="6"/>
  <c r="H336" i="6"/>
  <c r="H335" i="6"/>
  <c r="H334" i="6"/>
  <c r="H333" i="6"/>
  <c r="H332" i="6"/>
  <c r="H331" i="6"/>
  <c r="H330" i="6"/>
  <c r="H329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8" i="6"/>
  <c r="H167" i="6"/>
  <c r="H166" i="6"/>
  <c r="H165" i="6"/>
  <c r="H164" i="6"/>
  <c r="H163" i="6"/>
  <c r="H162" i="6"/>
  <c r="H161" i="6"/>
  <c r="H160" i="6"/>
  <c r="H159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0" i="6"/>
  <c r="H9" i="6"/>
  <c r="H8" i="6"/>
  <c r="H7" i="6"/>
  <c r="H6" i="6"/>
  <c r="E368" i="6"/>
  <c r="E367" i="6"/>
  <c r="E366" i="6"/>
  <c r="E365" i="6"/>
  <c r="E364" i="6"/>
  <c r="E362" i="6"/>
  <c r="E361" i="6"/>
  <c r="E360" i="6"/>
  <c r="E359" i="6"/>
  <c r="E358" i="6"/>
  <c r="E357" i="6"/>
  <c r="E356" i="6"/>
  <c r="E355" i="6"/>
  <c r="E354" i="6"/>
  <c r="E352" i="6"/>
  <c r="E351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8" i="6"/>
  <c r="E167" i="6"/>
  <c r="E166" i="6"/>
  <c r="E165" i="6"/>
  <c r="E164" i="6"/>
  <c r="E163" i="6"/>
  <c r="E162" i="6"/>
  <c r="E161" i="6"/>
  <c r="E160" i="6"/>
  <c r="E159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0" i="6"/>
  <c r="E9" i="6"/>
  <c r="E8" i="6"/>
  <c r="E7" i="6"/>
  <c r="E6" i="6"/>
  <c r="E4" i="6"/>
  <c r="H59" i="1" l="1"/>
  <c r="H43" i="1"/>
  <c r="H19" i="1"/>
  <c r="E59" i="1"/>
  <c r="E43" i="1"/>
</calcChain>
</file>

<file path=xl/comments1.xml><?xml version="1.0" encoding="utf-8"?>
<comments xmlns="http://schemas.openxmlformats.org/spreadsheetml/2006/main">
  <authors>
    <author>Petr Hausner</author>
  </authors>
  <commentList>
    <comment ref="C2" authorId="0" shapeId="0">
      <text>
        <r>
          <rPr>
            <b/>
            <sz val="8"/>
            <color indexed="81"/>
            <rFont val="Tahoma"/>
            <family val="2"/>
            <charset val="238"/>
          </rPr>
          <t>VRSTVA</t>
        </r>
      </text>
    </comment>
    <comment ref="D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E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  <charset val="238"/>
          </rPr>
          <t>TLOUŠŤKA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  <charset val="238"/>
          </rPr>
          <t>UŽIVATELSKÝ STYL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  <charset val="238"/>
          </rPr>
          <t>Měřítko uživatelského stylu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knihovny buněk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buňky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  <charset val="238"/>
          </rPr>
          <t>Relativní měřítko buňky vůči knihovně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  <charset val="238"/>
          </rPr>
          <t>Číslo fontu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  <charset val="238"/>
          </rPr>
          <t>Výška fontu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  <charset val="238"/>
          </rPr>
          <t>Šířka fontu</t>
        </r>
      </text>
    </comment>
    <comment ref="Q2" authorId="0" shapeId="0">
      <text>
        <r>
          <rPr>
            <b/>
            <u/>
            <sz val="8"/>
            <color indexed="81"/>
            <rFont val="Tahoma"/>
            <family val="2"/>
          </rPr>
          <t>Povolené typy prvků:</t>
        </r>
        <r>
          <rPr>
            <b/>
            <sz val="8"/>
            <color indexed="81"/>
            <rFont val="Tahoma"/>
            <family val="2"/>
            <charset val="238"/>
          </rPr>
          <t xml:space="preserve">
02-buňka
03-linie
04-lomená čára
06-útvar
12-složený řetězec
15-kružnice, elipsa
16-oblouk
17-text
33-kóta
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Název třídy objektů &lt;fc n="hodnota"&gt; 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  <charset val="238"/>
          </rPr>
          <t>XML atributy a jejich hodnoty, které definují třídu prvků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geometrie &lt;g n="hodnota"&gt;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Typ geometrie výměnného formátu:
Bod &lt;po&gt;
Bod násobný &lt;po&gt;
Linie &lt;sec&gt;
Linie násobná &lt;sec&gt;
Plocha &lt;reg&gt;
Text &lt;txt&gt;
Text násobný &lt;txt&gt;
Kóta &lt;d&gt;
</t>
        </r>
      </text>
    </comment>
  </commentList>
</comments>
</file>

<file path=xl/comments2.xml><?xml version="1.0" encoding="utf-8"?>
<comments xmlns="http://schemas.openxmlformats.org/spreadsheetml/2006/main">
  <authors>
    <author>Petr Hausner</author>
  </authors>
  <commentList>
    <comment ref="C2" authorId="0" shapeId="0">
      <text>
        <r>
          <rPr>
            <b/>
            <sz val="8"/>
            <color indexed="81"/>
            <rFont val="Tahoma"/>
            <family val="2"/>
            <charset val="238"/>
          </rPr>
          <t>VRSTVA</t>
        </r>
      </text>
    </comment>
    <comment ref="D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E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  <charset val="238"/>
          </rPr>
          <t>TLOUŠŤKA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  <charset val="238"/>
          </rPr>
          <t>UŽIVATELSKÝ STYL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  <charset val="238"/>
          </rPr>
          <t>Měřítko uživatelského stylu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knihovny buněk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buňky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  <charset val="238"/>
          </rPr>
          <t>Relativní měřítko buňky vůči knihovně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  <charset val="238"/>
          </rPr>
          <t>Číslo fontu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  <charset val="238"/>
          </rPr>
          <t>Výška fontu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  <charset val="238"/>
          </rPr>
          <t>Šířka fontu</t>
        </r>
      </text>
    </comment>
    <comment ref="Q2" authorId="0" shapeId="0">
      <text>
        <r>
          <rPr>
            <b/>
            <u/>
            <sz val="8"/>
            <color indexed="81"/>
            <rFont val="Tahoma"/>
            <family val="2"/>
          </rPr>
          <t>Povolené typy prvků:</t>
        </r>
        <r>
          <rPr>
            <b/>
            <sz val="8"/>
            <color indexed="81"/>
            <rFont val="Tahoma"/>
            <family val="2"/>
            <charset val="238"/>
          </rPr>
          <t xml:space="preserve">
02-buňka
03-linie
04-lomená čára
06-útvar
12-složený řetězec
15-kružnice, elipsa
16-oblouk
17-text
33-kóta
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Název třídy objektů &lt;fc n="hodnota"&gt; 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  <charset val="238"/>
          </rPr>
          <t>XML atributy a jejich hodnoty, které definují třídu prvků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geometrie &lt;g n="hodnota"&gt;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Typ geometrie výměnného formátu:
Bod &lt;po&gt;
Bod násobný &lt;po&gt;
Linie &lt;sec&gt;
Linie násobná &lt;sec&gt;
Plocha &lt;reg&gt;
Text &lt;txt&gt;
Text násobný &lt;txt&gt;
Kóta &lt;d&gt;
</t>
        </r>
      </text>
    </comment>
  </commentList>
</comments>
</file>

<file path=xl/comments3.xml><?xml version="1.0" encoding="utf-8"?>
<comments xmlns="http://schemas.openxmlformats.org/spreadsheetml/2006/main">
  <authors>
    <author>Petr Hausner</author>
  </authors>
  <commentList>
    <comment ref="C2" authorId="0" shapeId="0">
      <text>
        <r>
          <rPr>
            <b/>
            <sz val="8"/>
            <color indexed="81"/>
            <rFont val="Tahoma"/>
            <family val="2"/>
            <charset val="238"/>
          </rPr>
          <t>VRSTVA</t>
        </r>
      </text>
    </comment>
    <comment ref="D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E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  <charset val="238"/>
          </rPr>
          <t>TLOUŠŤKA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  <charset val="238"/>
          </rPr>
          <t>UŽIVATELSKÝ STYL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  <charset val="238"/>
          </rPr>
          <t>Měřítko uživatelského stylu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knihovny buněk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buňky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  <charset val="238"/>
          </rPr>
          <t>Relativní měřítko buňky vůči knihovně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  <charset val="238"/>
          </rPr>
          <t>Číslo fontu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  <charset val="238"/>
          </rPr>
          <t>Výška fontu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  <charset val="238"/>
          </rPr>
          <t>Šířka fontu</t>
        </r>
      </text>
    </comment>
    <comment ref="Q2" authorId="0" shapeId="0">
      <text>
        <r>
          <rPr>
            <b/>
            <u/>
            <sz val="8"/>
            <color indexed="81"/>
            <rFont val="Tahoma"/>
            <family val="2"/>
          </rPr>
          <t>Povolené typy prvků:</t>
        </r>
        <r>
          <rPr>
            <b/>
            <sz val="8"/>
            <color indexed="81"/>
            <rFont val="Tahoma"/>
            <family val="2"/>
            <charset val="238"/>
          </rPr>
          <t xml:space="preserve">
02-buňka
03-linie
04-lomená čára
06-útvar
12-složený řetězec
15-kružnice, elipsa
16-oblouk
17-text
33-kóta
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Název třídy objektů &lt;fc n="hodnota"&gt; 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  <charset val="238"/>
          </rPr>
          <t>XML atributy a jejich hodnoty, které definují třídu prvků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geometrie &lt;g n="hodnota"&gt;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Typ geometrie výměnného formátu:
Bod &lt;po&gt;
Bod násobný &lt;po&gt;
Linie &lt;sec&gt;
Linie násobná &lt;sec&gt;
Plocha &lt;reg&gt;
Text &lt;txt&gt;
Text násobný &lt;txt&gt;
Kóta &lt;d&gt;
</t>
        </r>
      </text>
    </comment>
  </commentList>
</comments>
</file>

<file path=xl/comments4.xml><?xml version="1.0" encoding="utf-8"?>
<comments xmlns="http://schemas.openxmlformats.org/spreadsheetml/2006/main">
  <authors>
    <author>Petr Hausner</author>
  </authors>
  <commentList>
    <comment ref="C2" authorId="0" shapeId="0">
      <text>
        <r>
          <rPr>
            <b/>
            <sz val="8"/>
            <color indexed="81"/>
            <rFont val="Tahoma"/>
            <family val="2"/>
            <charset val="238"/>
          </rPr>
          <t>VRSTVA</t>
        </r>
      </text>
    </comment>
    <comment ref="D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E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  <charset val="238"/>
          </rPr>
          <t>TLOUŠŤKA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  <charset val="238"/>
          </rPr>
          <t>UŽIVATELSKÝ STYL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  <charset val="238"/>
          </rPr>
          <t>Měřítko uživatelského stylu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knihovny buněk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buňky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  <charset val="238"/>
          </rPr>
          <t>Relativní měřítko buňky vůči knihovně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  <charset val="238"/>
          </rPr>
          <t>Číslo fontu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  <charset val="238"/>
          </rPr>
          <t>Výška fontu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  <charset val="238"/>
          </rPr>
          <t>Šířka fontu</t>
        </r>
      </text>
    </comment>
    <comment ref="Q2" authorId="0" shapeId="0">
      <text>
        <r>
          <rPr>
            <b/>
            <u/>
            <sz val="8"/>
            <color indexed="81"/>
            <rFont val="Tahoma"/>
            <family val="2"/>
          </rPr>
          <t>Povolené typy prvků:</t>
        </r>
        <r>
          <rPr>
            <b/>
            <sz val="8"/>
            <color indexed="81"/>
            <rFont val="Tahoma"/>
            <family val="2"/>
            <charset val="238"/>
          </rPr>
          <t xml:space="preserve">
02-buňka
03-linie
04-lomená čára
06-útvar
12-složený řetězec
15-kružnice, elipsa
16-oblouk
17-text
33-kóta
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Název třídy objektů &lt;fc n="hodnota"&gt; 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  <charset val="238"/>
          </rPr>
          <t>XML atributy a jejich hodnoty, které definují třídu prvků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geometrie &lt;g n="hodnota"&gt;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Typ geometrie výměnného formátu:
Bod &lt;po&gt;
Bod násobný &lt;po&gt;
Linie &lt;sec&gt;
Linie násobná &lt;sec&gt;
Plocha &lt;reg&gt;
Text &lt;txt&gt;
Text násobný &lt;txt&gt;
Kóta &lt;d&gt;
</t>
        </r>
      </text>
    </comment>
  </commentList>
</comments>
</file>

<file path=xl/sharedStrings.xml><?xml version="1.0" encoding="utf-8"?>
<sst xmlns="http://schemas.openxmlformats.org/spreadsheetml/2006/main" count="4345" uniqueCount="1465">
  <si>
    <t>Semafor na objektu</t>
  </si>
  <si>
    <t>SEO</t>
  </si>
  <si>
    <t>Sondová rýha</t>
  </si>
  <si>
    <t>Vodovodní výpusť</t>
  </si>
  <si>
    <t>Značka na objektu</t>
  </si>
  <si>
    <t>Zastávka veřejné dopravy</t>
  </si>
  <si>
    <t>Zastávka na objektu</t>
  </si>
  <si>
    <t>Sběrná studna</t>
  </si>
  <si>
    <t>Lom, povrchový důl</t>
  </si>
  <si>
    <t>Povrchová těžební činnost bez rozlišení</t>
  </si>
  <si>
    <t>Vysoký komín</t>
  </si>
  <si>
    <t>Močál bez vyznačení průchodnosti</t>
  </si>
  <si>
    <t>Močál průchodný</t>
  </si>
  <si>
    <t>Močál neprůchodný</t>
  </si>
  <si>
    <t>skupina=VTL; styl=5</t>
  </si>
  <si>
    <t>skupina=VTL; styl=2</t>
  </si>
  <si>
    <t>skupina=VTL; styl=1</t>
  </si>
  <si>
    <t>skupina=PKO; styl=1</t>
  </si>
  <si>
    <t>Popis anodového uzemnění</t>
  </si>
  <si>
    <t>skupina=PKO; styl=3</t>
  </si>
  <si>
    <t>Popis kabelu</t>
  </si>
  <si>
    <t>skupina=VTL; styl=3</t>
  </si>
  <si>
    <t>Nemovitá kulturní památka</t>
  </si>
  <si>
    <t>Kostel, kaple, kříž</t>
  </si>
  <si>
    <t>Přístaviště</t>
  </si>
  <si>
    <t>Zvonice</t>
  </si>
  <si>
    <t>Ústí štoly, nebo úklonné jámy</t>
  </si>
  <si>
    <t>Pobřežní signální světlo</t>
  </si>
  <si>
    <t>Mostní váha</t>
  </si>
  <si>
    <t>Otvor jeskyně</t>
  </si>
  <si>
    <t>Společný výměníkový styk výhybek</t>
  </si>
  <si>
    <t>Vzdušníková šachta, vzdušník</t>
  </si>
  <si>
    <t>Větrný motor (na stožáru)</t>
  </si>
  <si>
    <t>Samostatně stojící trvalý propag. objekt</t>
  </si>
  <si>
    <t>Průzkumná šachtice</t>
  </si>
  <si>
    <t>Hliniště, pískoviště, těžba zeminy</t>
  </si>
  <si>
    <t>Lesní půda s kosodřevinou</t>
  </si>
  <si>
    <t>Socha nerozlišená</t>
  </si>
  <si>
    <t>TRIGAS</t>
  </si>
  <si>
    <t>PPBP</t>
  </si>
  <si>
    <t>Trigonometrický bod bez rozlišení</t>
  </si>
  <si>
    <t>Šachta oddělovače deště</t>
  </si>
  <si>
    <t>Stavidlo, hrazení nebo přepážka</t>
  </si>
  <si>
    <t>Popisy plynárenského zařízení</t>
  </si>
  <si>
    <t>Sloup nerozlišený</t>
  </si>
  <si>
    <t>Telefon na objektu</t>
  </si>
  <si>
    <t>SMER</t>
  </si>
  <si>
    <t>Chranicka</t>
  </si>
  <si>
    <t>0.70</t>
  </si>
  <si>
    <t>0.65</t>
  </si>
  <si>
    <t>ANODA</t>
  </si>
  <si>
    <t>Popisy ostatní PKO</t>
  </si>
  <si>
    <t>Regulace, odorizace, zařízení PKO</t>
  </si>
  <si>
    <t>Trubka 1</t>
  </si>
  <si>
    <t>Trubka 2</t>
  </si>
  <si>
    <t>Prutah</t>
  </si>
  <si>
    <t>Prechod</t>
  </si>
  <si>
    <t>34</t>
  </si>
  <si>
    <t>Kabel</t>
  </si>
  <si>
    <t>Ostatní kabely (sdělovací, anténí)</t>
  </si>
  <si>
    <t>ST mat dim rrr</t>
  </si>
  <si>
    <t>NT mat dim rrr</t>
  </si>
  <si>
    <t>VT mat dim rrr</t>
  </si>
  <si>
    <t>PKO kabel nerozlišený</t>
  </si>
  <si>
    <t>Křížení nerozlišené</t>
  </si>
  <si>
    <t>PKO - ED</t>
  </si>
  <si>
    <t>Obecný bod</t>
  </si>
  <si>
    <t>Lampa slavnostní</t>
  </si>
  <si>
    <t>Lampa slavnostní na objektu</t>
  </si>
  <si>
    <t>Hlásič požární ochrany</t>
  </si>
  <si>
    <t>Hlásič požární ochrany na objektu</t>
  </si>
  <si>
    <t>Hlásič policie ČR</t>
  </si>
  <si>
    <t>Hlásič policie ČR na objektu</t>
  </si>
  <si>
    <t>Budovy nespalné</t>
  </si>
  <si>
    <t>Vysílač</t>
  </si>
  <si>
    <t>Popis čísla evidenční</t>
  </si>
  <si>
    <t>Poznámky, vysvětlivky</t>
  </si>
  <si>
    <t>Technická mapa - plochy</t>
  </si>
  <si>
    <t>Zakázka vydaná</t>
  </si>
  <si>
    <t>Zakázka realizovaná</t>
  </si>
  <si>
    <t>Vodorovné dopravní značení plné</t>
  </si>
  <si>
    <t>Vodorovné dopravní značení přerušované</t>
  </si>
  <si>
    <t>TYP GEOMETRIE</t>
  </si>
  <si>
    <t>Bod</t>
  </si>
  <si>
    <t>Text</t>
  </si>
  <si>
    <t>Plocha</t>
  </si>
  <si>
    <t>Ostatní vrstvy - objekty nad obvyklou náplň DTM</t>
  </si>
  <si>
    <t>Popisné značky (nemusí odpovídat pozemkové mapě)</t>
  </si>
  <si>
    <t>Zpevněné a nezpevněné plochy, rampy, vodstvo, koleje</t>
  </si>
  <si>
    <t>Zemnící vodič</t>
  </si>
  <si>
    <t>Čistící komora</t>
  </si>
  <si>
    <t>Uzávěr na trase - klapka NTL</t>
  </si>
  <si>
    <t>Uzávěr na trase - kulový NTL</t>
  </si>
  <si>
    <t>Uzávěr na trase - šoupě NTL</t>
  </si>
  <si>
    <t>Uzávěr na trase - stopgas NTL</t>
  </si>
  <si>
    <t>Uzávěr na trase - nerozlišený NTL</t>
  </si>
  <si>
    <t>pouze pro interní potřebu RWE</t>
  </si>
  <si>
    <t>Hlavní uzávěr plynu - nerozlišený NTL</t>
  </si>
  <si>
    <t>Plot drátěný_spoluv. VP</t>
  </si>
  <si>
    <t>Plot dřevěný_spoluv. VP</t>
  </si>
  <si>
    <t>Plot zděný_spoluv. VP</t>
  </si>
  <si>
    <t>Plot živý_spoluv. VP</t>
  </si>
  <si>
    <t>Plot vstup NP</t>
  </si>
  <si>
    <t>Značka sítí red.šachta</t>
  </si>
  <si>
    <t>Značka sítí bod_odb.výh.</t>
  </si>
  <si>
    <t>Linie lanov.dráha pozemní</t>
  </si>
  <si>
    <t>Linie lanov.dráha visutá</t>
  </si>
  <si>
    <t>Neob.náplň vod.dop.zn. ostatní</t>
  </si>
  <si>
    <t>Značka sítí šachta_neov.</t>
  </si>
  <si>
    <t>Výškopis terén_tisk_N</t>
  </si>
  <si>
    <t>Výškopis terén_promazaná_N</t>
  </si>
  <si>
    <t>2.133 Pl. drat. spoluvl.</t>
  </si>
  <si>
    <t>2.113 Pl. drev.spoluvl.</t>
  </si>
  <si>
    <t>2.173 Ohr.zed. spoluvl.</t>
  </si>
  <si>
    <t>2.155 Pl. ziv. spoluvl.</t>
  </si>
  <si>
    <t>SARED</t>
  </si>
  <si>
    <t>BOVYH</t>
  </si>
  <si>
    <t>NSA</t>
  </si>
  <si>
    <t>0.74</t>
  </si>
  <si>
    <t>Vstup do objektu NP</t>
  </si>
  <si>
    <t>Nivelační značka popis</t>
  </si>
  <si>
    <t>Výšky pro kreslení kreseb nestandardní</t>
  </si>
  <si>
    <t>Výšky převedené nestandardní</t>
  </si>
  <si>
    <t>Vstup na pozemek VP</t>
  </si>
  <si>
    <t>Vstup na pozemek NP</t>
  </si>
  <si>
    <t>Plot drátěný - spoluvlastnictví</t>
  </si>
  <si>
    <t>Plot dřevěný - spoluvlastnictví</t>
  </si>
  <si>
    <t>Plot zděný - spoluvlastnictví</t>
  </si>
  <si>
    <t>Plot živý - spoluvlastnictví</t>
  </si>
  <si>
    <t>UZAV</t>
  </si>
  <si>
    <t>UZAV_H</t>
  </si>
  <si>
    <t>Uzávěr na trase - klapka STL</t>
  </si>
  <si>
    <t>Uzávěr na trase - kulový STL</t>
  </si>
  <si>
    <t>Uzávěr na trase - šoupě STL</t>
  </si>
  <si>
    <t>Uzávěr na trase - stopgas STL</t>
  </si>
  <si>
    <t>Uzávěr na trase - nerozlišený STL</t>
  </si>
  <si>
    <t>Hlavní uzávěr plynu - nerozlišený STL</t>
  </si>
  <si>
    <t>Uzávěr na trase - klapka VTL</t>
  </si>
  <si>
    <t>Uzávěr na trase - kulový VTL</t>
  </si>
  <si>
    <t>Uzávěr na trase - šoupě VTL</t>
  </si>
  <si>
    <t>Uzávěr na trase - stopgas VTL</t>
  </si>
  <si>
    <t>Uzávěr na trase - nerozlišený VTL</t>
  </si>
  <si>
    <t>Hlavní uzávěr plynu - nerozlišený VTL</t>
  </si>
  <si>
    <t>Čichačka zemní NTL</t>
  </si>
  <si>
    <t>Čichačka nadzemní NTL</t>
  </si>
  <si>
    <t>Čichačka nerozlišená NTL</t>
  </si>
  <si>
    <t>CICH_Z</t>
  </si>
  <si>
    <t>CICH_N</t>
  </si>
  <si>
    <t>Čichačka zemní STL</t>
  </si>
  <si>
    <t>Čichačka nadzemní STL</t>
  </si>
  <si>
    <t>Čichačka nerozlišená STL</t>
  </si>
  <si>
    <t>Čichačka zemní VTL</t>
  </si>
  <si>
    <t>Čichačka nadzemní VTL</t>
  </si>
  <si>
    <t>Čichačka nerozlišená VTL</t>
  </si>
  <si>
    <t>Větrací šachta na kanalizaci</t>
  </si>
  <si>
    <t>Odkalovací nádrž, kaliště</t>
  </si>
  <si>
    <t>Výška vodorovné roviny</t>
  </si>
  <si>
    <t>Anoda horizontální</t>
  </si>
  <si>
    <t>Odfukovací trubka</t>
  </si>
  <si>
    <t>Terénní tvary, vrstevnice</t>
  </si>
  <si>
    <t>Zeleň a rozhraní kultur</t>
  </si>
  <si>
    <t>Vrstevnice - pomocná 1/2 intervalu</t>
  </si>
  <si>
    <t>Vrstevnice - pomocná 1/4 intervalu</t>
  </si>
  <si>
    <t>STL</t>
  </si>
  <si>
    <t>STJ</t>
  </si>
  <si>
    <t>STO</t>
  </si>
  <si>
    <t>STROM</t>
  </si>
  <si>
    <t>Objekty sítí - obvod skutečného půdorysu</t>
  </si>
  <si>
    <t>Objekty sítí - bodové značky</t>
  </si>
  <si>
    <t>SLB</t>
  </si>
  <si>
    <t>SLD</t>
  </si>
  <si>
    <t>SLK</t>
  </si>
  <si>
    <t>SLOUP</t>
  </si>
  <si>
    <t>ME</t>
  </si>
  <si>
    <t>SOUPE</t>
  </si>
  <si>
    <t>SLP</t>
  </si>
  <si>
    <t>SPMR</t>
  </si>
  <si>
    <t>SA</t>
  </si>
  <si>
    <t>SAK</t>
  </si>
  <si>
    <t>VP</t>
  </si>
  <si>
    <t>SAV</t>
  </si>
  <si>
    <t>SV</t>
  </si>
  <si>
    <t>HYP</t>
  </si>
  <si>
    <t>HYN</t>
  </si>
  <si>
    <t>FO</t>
  </si>
  <si>
    <t>SAT</t>
  </si>
  <si>
    <t>SAR</t>
  </si>
  <si>
    <t>SAPL</t>
  </si>
  <si>
    <t>CI</t>
  </si>
  <si>
    <t>KAP</t>
  </si>
  <si>
    <t>FU</t>
  </si>
  <si>
    <t>KONZ</t>
  </si>
  <si>
    <t>STR</t>
  </si>
  <si>
    <t>LA</t>
  </si>
  <si>
    <t>LAO</t>
  </si>
  <si>
    <t>POZ</t>
  </si>
  <si>
    <t>HO</t>
  </si>
  <si>
    <t>ZAV</t>
  </si>
  <si>
    <t>MA</t>
  </si>
  <si>
    <t>DZ</t>
  </si>
  <si>
    <t>VRT</t>
  </si>
  <si>
    <t>Popis výšky vodorovné hrany a roviny</t>
  </si>
  <si>
    <t>Popisy</t>
  </si>
  <si>
    <t>Popis názvy měst, obcí, čtvrtí</t>
  </si>
  <si>
    <t>ORNA</t>
  </si>
  <si>
    <t>CHMEL</t>
  </si>
  <si>
    <t>VINICE</t>
  </si>
  <si>
    <t>ZAHRA</t>
  </si>
  <si>
    <t>SAD</t>
  </si>
  <si>
    <t>LOUKA</t>
  </si>
  <si>
    <t>PASTVA</t>
  </si>
  <si>
    <t>LES</t>
  </si>
  <si>
    <t>LESJEH</t>
  </si>
  <si>
    <t>LESLIS</t>
  </si>
  <si>
    <t>LESKR</t>
  </si>
  <si>
    <t>PARK</t>
  </si>
  <si>
    <t>NEPLOD</t>
  </si>
  <si>
    <t>RAKOSI</t>
  </si>
  <si>
    <t>POMNIK</t>
  </si>
  <si>
    <t>PHM</t>
  </si>
  <si>
    <t>VYHYB</t>
  </si>
  <si>
    <t>BLESK</t>
  </si>
  <si>
    <t>TEB</t>
  </si>
  <si>
    <t>RYB</t>
  </si>
  <si>
    <t>VVH</t>
  </si>
  <si>
    <t>VVR</t>
  </si>
  <si>
    <t>NZ</t>
  </si>
  <si>
    <t>Dopravníky, lanové dráhy</t>
  </si>
  <si>
    <t>Technická mapa - body</t>
  </si>
  <si>
    <t>Technická mapa - centroidy</t>
  </si>
  <si>
    <t>Technická mapa - linie</t>
  </si>
  <si>
    <t>Technická mapa - texty</t>
  </si>
  <si>
    <t>rwe_sit</t>
  </si>
  <si>
    <t>rwe_plyn</t>
  </si>
  <si>
    <t>rwe_pko</t>
  </si>
  <si>
    <t>Stabilizovaný bod technické nivelace</t>
  </si>
  <si>
    <t>BODTN</t>
  </si>
  <si>
    <t>Distribuční regulátor</t>
  </si>
  <si>
    <t>DISRE</t>
  </si>
  <si>
    <t>Obecná linie</t>
  </si>
  <si>
    <t>Vrstevnice popis 5m</t>
  </si>
  <si>
    <t>Vrstevnice popis 1m</t>
  </si>
  <si>
    <t>Strom listnatý</t>
  </si>
  <si>
    <t>Strom jehličnatý</t>
  </si>
  <si>
    <t>Strom ovocný</t>
  </si>
  <si>
    <t>Strom nerozlišený</t>
  </si>
  <si>
    <t>Zn. orná půda</t>
  </si>
  <si>
    <t>Zn. chmelnice</t>
  </si>
  <si>
    <t>CHR (OCHR) mat dim, L=xx.x m</t>
  </si>
  <si>
    <t>Uzávěr na trase - VVTL</t>
  </si>
  <si>
    <t>Hlavní uzávěr plynu - VVTL</t>
  </si>
  <si>
    <t>Popis přípojky VTL</t>
  </si>
  <si>
    <t>Popis plynovodu VVTL</t>
  </si>
  <si>
    <t>Popis přípojky VVTL</t>
  </si>
  <si>
    <t>Popis chráničky a ochranné trubky VVTL</t>
  </si>
  <si>
    <t>Popisy ostatní VVTL</t>
  </si>
  <si>
    <t>VVT mat dim rrr</t>
  </si>
  <si>
    <t>skupina=VVTL; styl=5</t>
  </si>
  <si>
    <t>skupina=VVTL; styl=3</t>
  </si>
  <si>
    <t>skupina=VVTL; styl=2</t>
  </si>
  <si>
    <t>skupina=VVTL; styl=1</t>
  </si>
  <si>
    <t>Popis nerozlišený</t>
  </si>
  <si>
    <t>Zn. vinice</t>
  </si>
  <si>
    <t>Zn. zahrada</t>
  </si>
  <si>
    <t>Zn. sad ovocný</t>
  </si>
  <si>
    <t>Zn. louka</t>
  </si>
  <si>
    <t>Zn. pastvina</t>
  </si>
  <si>
    <t>Zn. lesní půda nerozlišená</t>
  </si>
  <si>
    <t>Zn. lesní půda jehličnaté</t>
  </si>
  <si>
    <t>Zn. lesní půda listnaté</t>
  </si>
  <si>
    <t>Neplodná půda</t>
  </si>
  <si>
    <t>Park, okrasná zahrada</t>
  </si>
  <si>
    <t>Rákosí</t>
  </si>
  <si>
    <t>Vodní nádrž bez rozlišení účelu</t>
  </si>
  <si>
    <t>Popis povrchů</t>
  </si>
  <si>
    <t>Popis objektů</t>
  </si>
  <si>
    <t>Obecný text</t>
  </si>
  <si>
    <t>Úsek přípojky MS</t>
  </si>
  <si>
    <t>Úsek plynovodu MS</t>
  </si>
  <si>
    <t>Směr toku</t>
  </si>
  <si>
    <t>SK</t>
  </si>
  <si>
    <t>TŘÍDA PRVKŮ</t>
  </si>
  <si>
    <t>VR</t>
  </si>
  <si>
    <t>TL</t>
  </si>
  <si>
    <t>ST</t>
  </si>
  <si>
    <t>US</t>
  </si>
  <si>
    <t>MĚŘÍTKO</t>
  </si>
  <si>
    <t>KNIHOVNA</t>
  </si>
  <si>
    <t>BUŇKA</t>
  </si>
  <si>
    <t>FONT</t>
  </si>
  <si>
    <t>VÝŠKA</t>
  </si>
  <si>
    <t>ŠÍŘKA</t>
  </si>
  <si>
    <t>PRVKY</t>
  </si>
  <si>
    <t>POZNÁMKA</t>
  </si>
  <si>
    <t>01</t>
  </si>
  <si>
    <t>Chránička NTL</t>
  </si>
  <si>
    <t>Ochranná trubka NTL</t>
  </si>
  <si>
    <t>Přechod, podchod NTL</t>
  </si>
  <si>
    <t>02</t>
  </si>
  <si>
    <t>Ochranná trubka vnější NTL</t>
  </si>
  <si>
    <t>Elektropřípojka</t>
  </si>
  <si>
    <t>Odorizační stanice</t>
  </si>
  <si>
    <t>Odorizační stanice VVTL</t>
  </si>
  <si>
    <t>Odorizační stanice VTL</t>
  </si>
  <si>
    <t>Kabely a telekomunikace</t>
  </si>
  <si>
    <t>Signalizační vodič</t>
  </si>
  <si>
    <t>Optický kabel</t>
  </si>
  <si>
    <t>Kabelová spojka</t>
  </si>
  <si>
    <t>PRIS</t>
  </si>
  <si>
    <t>Vývod signalizačního vodiče NTL</t>
  </si>
  <si>
    <t>Vývod signalizačního vodiče STL</t>
  </si>
  <si>
    <t>Vývod signalizačního vodiče VTL</t>
  </si>
  <si>
    <t>Přechod, podchod STL</t>
  </si>
  <si>
    <t>Chránička STL</t>
  </si>
  <si>
    <t>Ochranná trubka STL</t>
  </si>
  <si>
    <t>Ochranná trubka vnější STL</t>
  </si>
  <si>
    <t>Přechod, podchod VTL</t>
  </si>
  <si>
    <t>Chránička VTL</t>
  </si>
  <si>
    <t>Ochranná trubka VTL</t>
  </si>
  <si>
    <t>Ochranná trubka vnější VTL</t>
  </si>
  <si>
    <t>03</t>
  </si>
  <si>
    <t>04</t>
  </si>
  <si>
    <t>Čichačka</t>
  </si>
  <si>
    <t>Dělicí stěna</t>
  </si>
  <si>
    <t>Distribuční a posilovací regulátor</t>
  </si>
  <si>
    <t>Kompenzátor</t>
  </si>
  <si>
    <t>Odbočka - Tvarovka</t>
  </si>
  <si>
    <t>Odvodňovač</t>
  </si>
  <si>
    <t>Odvzdušňovací a odplyňovací zařízení</t>
  </si>
  <si>
    <t>Orientační prvek</t>
  </si>
  <si>
    <t>Ukazatel průchodu ježka</t>
  </si>
  <si>
    <t>Uzávěr</t>
  </si>
  <si>
    <t>Uzel</t>
  </si>
  <si>
    <t>Přípojka</t>
  </si>
  <si>
    <t>Přechod / podchod</t>
  </si>
  <si>
    <t>Regulační / měřicí stanice</t>
  </si>
  <si>
    <t>Izolační spoj</t>
  </si>
  <si>
    <t>Ochranné zařízení</t>
  </si>
  <si>
    <t>Křížení</t>
  </si>
  <si>
    <t>Vývod signalizačního vodiče</t>
  </si>
  <si>
    <t>Doplňková anotace</t>
  </si>
  <si>
    <t>Kompenzátor NTL</t>
  </si>
  <si>
    <t>Křížení NTL a dalších inženýrských sítí</t>
  </si>
  <si>
    <t>Odvodňovač NTL</t>
  </si>
  <si>
    <t>Stopple tvarovka NTL</t>
  </si>
  <si>
    <t>Uzel - změna materiálu NTL</t>
  </si>
  <si>
    <t>Uzel - změna stáří NTL</t>
  </si>
  <si>
    <t>Uzel - změna průměru (redukce) NTL</t>
  </si>
  <si>
    <t>05</t>
  </si>
  <si>
    <t>Kompenzátor STL</t>
  </si>
  <si>
    <t>Křížení STL a dalších inženýrských sítí</t>
  </si>
  <si>
    <t>Odvodňovač STL</t>
  </si>
  <si>
    <t>Stopple tvarovka STL</t>
  </si>
  <si>
    <t>Uzel - změna materiálu STL</t>
  </si>
  <si>
    <t>Uzel - změna stáří STL</t>
  </si>
  <si>
    <t>Uzel - změna průměru (redukce) STL</t>
  </si>
  <si>
    <t>06</t>
  </si>
  <si>
    <t>Kompenzátor VTL</t>
  </si>
  <si>
    <t>Křížení VTL a dalších inženýrských sítí</t>
  </si>
  <si>
    <t>Odvodňovač VTL</t>
  </si>
  <si>
    <t>Stopple tvarovka VTL</t>
  </si>
  <si>
    <t>Ukazatel průchodu ježka VTL</t>
  </si>
  <si>
    <t>Uzel - změna stáří VTL</t>
  </si>
  <si>
    <t>PLZ  NP</t>
  </si>
  <si>
    <t>Uzel - změna průměru (redukce) VTL</t>
  </si>
  <si>
    <t>Dělící stěna NTL</t>
  </si>
  <si>
    <t>Dělící stěna STL</t>
  </si>
  <si>
    <t>Čistící komora VTL</t>
  </si>
  <si>
    <t>Dělící stěna VTL</t>
  </si>
  <si>
    <t>Izolační spojka NTL</t>
  </si>
  <si>
    <t>Izolační spojka STL</t>
  </si>
  <si>
    <t>Izolační spojka VTL</t>
  </si>
  <si>
    <t>Odvzdušňovač NTL</t>
  </si>
  <si>
    <t>Odvzdušňovač STL</t>
  </si>
  <si>
    <t>Odvzdušňovač VTL</t>
  </si>
  <si>
    <t>Orientační sloupek VTL</t>
  </si>
  <si>
    <t>VÝMĚNNÝ FORMÁT XML (SOUBOR *_S.XML)</t>
  </si>
  <si>
    <t>Orientační sloupek STL</t>
  </si>
  <si>
    <t>Orientační sloupek NTL</t>
  </si>
  <si>
    <t>Uzávěr na trase - kuželový NTL</t>
  </si>
  <si>
    <t>KZU</t>
  </si>
  <si>
    <t>Uzávěr na trase - kuželový STL</t>
  </si>
  <si>
    <t>Uzávěr na trase - kuželový VTL</t>
  </si>
  <si>
    <t>Ukončení potrubí (záslepka) NTL</t>
  </si>
  <si>
    <t>Ukončení potrubí (záslepka) STL</t>
  </si>
  <si>
    <t>Ukončení potrubí (záslepka) VTL</t>
  </si>
  <si>
    <t>Popis plynovodu NTL</t>
  </si>
  <si>
    <t>Popis plynovodu STL</t>
  </si>
  <si>
    <t>Popis plynovodu VTL</t>
  </si>
  <si>
    <t>Popis přípojky NTL</t>
  </si>
  <si>
    <t>Popis přípojky STL</t>
  </si>
  <si>
    <t>Bodové pole</t>
  </si>
  <si>
    <t>Linie</t>
  </si>
  <si>
    <t>3,4,6,12,14</t>
  </si>
  <si>
    <t>3,4,6</t>
  </si>
  <si>
    <t>205</t>
  </si>
  <si>
    <t>Uzemnění plynárenského zařízení</t>
  </si>
  <si>
    <t>SO</t>
  </si>
  <si>
    <t>Spojovací objekt</t>
  </si>
  <si>
    <t>Snímací elektroda</t>
  </si>
  <si>
    <t>PKO kabel měřící</t>
  </si>
  <si>
    <t>PKO kabel napájecí</t>
  </si>
  <si>
    <t>PKO kabel drenážní</t>
  </si>
  <si>
    <t>2.123  PL VP</t>
  </si>
  <si>
    <t>PL VN</t>
  </si>
  <si>
    <t>PL NP</t>
  </si>
  <si>
    <t>PL NN</t>
  </si>
  <si>
    <t>Vodní tok občasný, vysychající a pod.</t>
  </si>
  <si>
    <t>Vrstevnice základní 1m</t>
  </si>
  <si>
    <t>Vrstevnice základní 5m</t>
  </si>
  <si>
    <t>Vrstevnice základní 0.5m</t>
  </si>
  <si>
    <t>Odkazové čáry</t>
  </si>
  <si>
    <t>Budovy zděné, betonové VP</t>
  </si>
  <si>
    <t>Budovy zděné, betonové VN</t>
  </si>
  <si>
    <t>Budovy zděné, betonové NP</t>
  </si>
  <si>
    <t>Budovy zděné, betonové NN</t>
  </si>
  <si>
    <t>Budovy kovové VP</t>
  </si>
  <si>
    <t>Budovy kovové VN</t>
  </si>
  <si>
    <t>Budovy kovové NP</t>
  </si>
  <si>
    <t>Budovy kovové NN</t>
  </si>
  <si>
    <t>Budovy dřevěné VP</t>
  </si>
  <si>
    <t>Budovy dřevěné VN</t>
  </si>
  <si>
    <t>Budovy dřevěné NP</t>
  </si>
  <si>
    <t>Budovy dřevěné NN</t>
  </si>
  <si>
    <t>Budovy nerozlišené VP</t>
  </si>
  <si>
    <t>Budovy nerozlišené VN</t>
  </si>
  <si>
    <t>Budovy nerozlišené NP</t>
  </si>
  <si>
    <t>Budovy nerozlišené NN</t>
  </si>
  <si>
    <t>Výšky převedené</t>
  </si>
  <si>
    <t>Plot drátěný - podezdívka VP</t>
  </si>
  <si>
    <t>Plot drátěný - podezdívka VN</t>
  </si>
  <si>
    <t>Plot drátěný - podezdívka NP</t>
  </si>
  <si>
    <t>Plot drátěný - podezdívka NN</t>
  </si>
  <si>
    <t>Plot drátěný VP</t>
  </si>
  <si>
    <t>Plot drátěný VN</t>
  </si>
  <si>
    <t>Plot drátěný NP</t>
  </si>
  <si>
    <t>Plot drátěný NN</t>
  </si>
  <si>
    <t>VVTL plynovody</t>
  </si>
  <si>
    <t>Plynovod VVTL</t>
  </si>
  <si>
    <t>Přípojka VVTL</t>
  </si>
  <si>
    <t>Chránička, ochranná trubka VVTL</t>
  </si>
  <si>
    <t>Přechod, podchod VVTL</t>
  </si>
  <si>
    <t>VVTL vybavení</t>
  </si>
  <si>
    <t>Čichačka VVTL</t>
  </si>
  <si>
    <t>Čistící komora VVTL</t>
  </si>
  <si>
    <t>Dělící stěna VVTL</t>
  </si>
  <si>
    <t>Filtr VVTL</t>
  </si>
  <si>
    <t>Izolační spojka VVTL</t>
  </si>
  <si>
    <t>Kompenzátor VVTL</t>
  </si>
  <si>
    <t>Křížení VVTL a dalších inženýrských sítí</t>
  </si>
  <si>
    <t>Odvodňovač VVTL</t>
  </si>
  <si>
    <t>Odvzdušňovač VVTL</t>
  </si>
  <si>
    <t>Orientační sloupek VVTL</t>
  </si>
  <si>
    <t>Stopple tvarovka VVTL</t>
  </si>
  <si>
    <t>Tvarovka VVTL</t>
  </si>
  <si>
    <t>Ukazatel průchodu ježka VVTL</t>
  </si>
  <si>
    <t>Ukončení potrubí (záslepka) VVTL</t>
  </si>
  <si>
    <t>Regulátor distribuční STL</t>
  </si>
  <si>
    <t>44</t>
  </si>
  <si>
    <t>Vývod signalizačního vodiče VVTL</t>
  </si>
  <si>
    <t>Plot dřevěný - podezdívka VP</t>
  </si>
  <si>
    <t>Plot dřevěný - podezdívka VN</t>
  </si>
  <si>
    <t>Plot dřevěný - podezdívka NP</t>
  </si>
  <si>
    <t>Plot dřevěný - podezdívka NN</t>
  </si>
  <si>
    <t>Plot dřevěný VP</t>
  </si>
  <si>
    <t>Plot dřevěný VN</t>
  </si>
  <si>
    <t>Plot dřevěný NP</t>
  </si>
  <si>
    <t>Plot dřevěný NN</t>
  </si>
  <si>
    <t>2.103 PLD VP</t>
  </si>
  <si>
    <t>PLD VN</t>
  </si>
  <si>
    <t>PLD NP</t>
  </si>
  <si>
    <t>PLD NN</t>
  </si>
  <si>
    <t>2.163 PLZ VP</t>
  </si>
  <si>
    <t>PLZ VN</t>
  </si>
  <si>
    <t>PLZ NN</t>
  </si>
  <si>
    <t>2.143 PLZI VP</t>
  </si>
  <si>
    <t>PLZI VN</t>
  </si>
  <si>
    <t>PLZI NP</t>
  </si>
  <si>
    <t>PLZI NN</t>
  </si>
  <si>
    <t>2.093 PLN VP</t>
  </si>
  <si>
    <t>PLN VN</t>
  </si>
  <si>
    <t>PLN NP</t>
  </si>
  <si>
    <t>PLN NN</t>
  </si>
  <si>
    <t>Plot kovový - podezdívka VP</t>
  </si>
  <si>
    <t>Plot kovový - podezdívka VN</t>
  </si>
  <si>
    <t>Plot kovový - podezdívka NP</t>
  </si>
  <si>
    <t>Plot kovový - podezdívka NN</t>
  </si>
  <si>
    <t>Plot kovový VP</t>
  </si>
  <si>
    <t>Plot kovový VN</t>
  </si>
  <si>
    <t>Plot kovový NP</t>
  </si>
  <si>
    <t>Plot kovový NN</t>
  </si>
  <si>
    <t>Plot zděný - podezdívka VP</t>
  </si>
  <si>
    <t>Plot zděný - podezdívka VN</t>
  </si>
  <si>
    <t>Plot zděný - podezdívka NP</t>
  </si>
  <si>
    <t>Plot zděný - podezdívka NN</t>
  </si>
  <si>
    <t>Plot zděný VP</t>
  </si>
  <si>
    <t>Plot zděný VN</t>
  </si>
  <si>
    <t>Plot zděný NP</t>
  </si>
  <si>
    <t>Plot zděný NN</t>
  </si>
  <si>
    <t>Plot živý - podezdívka VP</t>
  </si>
  <si>
    <t>Plot živý - podezdívka VN</t>
  </si>
  <si>
    <t>Plot živý - podezdívka NP</t>
  </si>
  <si>
    <t>Plot živý - podezdívka NN</t>
  </si>
  <si>
    <t>Plot živý VP</t>
  </si>
  <si>
    <t>Plot živý VN</t>
  </si>
  <si>
    <t>Plot živý NP</t>
  </si>
  <si>
    <t>Plot živý NN</t>
  </si>
  <si>
    <t>Plot nerozlišený - podezdívka VP</t>
  </si>
  <si>
    <t>Plot nerozlišený - podezdívka VN</t>
  </si>
  <si>
    <t>Plot nerozlišený - podezdívka NP</t>
  </si>
  <si>
    <t>Plot nerozlišený - podezdívka NN</t>
  </si>
  <si>
    <t>Plot nerozlišený VP</t>
  </si>
  <si>
    <t>Plot nerozlišený VN</t>
  </si>
  <si>
    <t>Plot nerozlišený NP</t>
  </si>
  <si>
    <t>Plot nerozlišený NN</t>
  </si>
  <si>
    <t>Ohraničení vstupu na pozemek</t>
  </si>
  <si>
    <t>Vstup do objektu VP</t>
  </si>
  <si>
    <t>Ohraničení vstupu do objektu</t>
  </si>
  <si>
    <t>Zábradlí VP</t>
  </si>
  <si>
    <t>Zábradlí VN</t>
  </si>
  <si>
    <t>Zábradlí NP</t>
  </si>
  <si>
    <t>Zábradlí NN</t>
  </si>
  <si>
    <t>Svodidla VP</t>
  </si>
  <si>
    <t>Svodidla VN</t>
  </si>
  <si>
    <t>Svodidla NP</t>
  </si>
  <si>
    <t>Svodidla NN</t>
  </si>
  <si>
    <t>ZA VP</t>
  </si>
  <si>
    <t>SVO VP</t>
  </si>
  <si>
    <t>ZA VN</t>
  </si>
  <si>
    <t>ZA NP</t>
  </si>
  <si>
    <t>ZA NN</t>
  </si>
  <si>
    <t>SVO VN</t>
  </si>
  <si>
    <t>SVO NP</t>
  </si>
  <si>
    <t>SVO NN</t>
  </si>
  <si>
    <t>4.223 OZ VP</t>
  </si>
  <si>
    <t>OZ VN</t>
  </si>
  <si>
    <t>OZ NP</t>
  </si>
  <si>
    <t>OZ NN</t>
  </si>
  <si>
    <t>Opěrná zeď - nevzorovaná čára VP</t>
  </si>
  <si>
    <t>Opěrná zeď - nevzorovaná čára VN</t>
  </si>
  <si>
    <t>Opěrná zeď - nevzorovaná čára NP</t>
  </si>
  <si>
    <t>Opěrná zeď - nevzorovaná čára NN</t>
  </si>
  <si>
    <t>Opěrná zeď - vzorovaná čára VP</t>
  </si>
  <si>
    <t>Opěrná zeď - vzorovaná čára VN</t>
  </si>
  <si>
    <t>Opěrná zeď - vzorovaná čára NP</t>
  </si>
  <si>
    <t>Opěrná zeď - vzorovaná čára NN</t>
  </si>
  <si>
    <t>rozhraní zpevněných ploch mezi sebou (mimo silnice), např. rozhraní asfalt-beton, chodník- kašna, náměstí-rampa...</t>
  </si>
  <si>
    <t>rozhraní zpevněných (mimo silnice) a nezpevněných ploch, např. chodník - záhon, rampa, schodistě, tráva</t>
  </si>
  <si>
    <t>zpevněná plocha mimo hlavní komunikaci nebo rozhraní s jakoukoliv jinou nezpev. plochou (krajnice, tráva, štěrk)</t>
  </si>
  <si>
    <t>nelze zařadit do budov, plotů nebo jiných rozhraní (pouze pro digitalizaci poz. mapy)</t>
  </si>
  <si>
    <t>Přípojka nízkého napětí</t>
  </si>
  <si>
    <t>Čára z pozemkové mapy VP</t>
  </si>
  <si>
    <t>Čára z pozemkové mapy VN</t>
  </si>
  <si>
    <t>Čára z pozemkové mapy NP</t>
  </si>
  <si>
    <t>Čára z pozemkové mapy NN</t>
  </si>
  <si>
    <t>Hladina vodního toku nebo nádrže VP</t>
  </si>
  <si>
    <t>Hladina vodního toku nebo nádrže VN</t>
  </si>
  <si>
    <t>Hladina vodního toku nebo nádrže NP</t>
  </si>
  <si>
    <t>Hladina vodního toku nebo nádrže NN</t>
  </si>
  <si>
    <t>Jednotlivě kolejnice (obě dvě) VP</t>
  </si>
  <si>
    <t>Jednotlivě kolejnice (obě dvě) VN</t>
  </si>
  <si>
    <t>Jednotlivě kolejnice (obě dvě) NP</t>
  </si>
  <si>
    <t>Jednotlivě kolejnice (obě dvě) NN</t>
  </si>
  <si>
    <t>Osa kolejí VP</t>
  </si>
  <si>
    <t>Osa kolejí VN</t>
  </si>
  <si>
    <t>Osa kolejí NP</t>
  </si>
  <si>
    <t>Osa kolejí NN</t>
  </si>
  <si>
    <t>Hrana terénního tvaru VP</t>
  </si>
  <si>
    <t>Hrana terénního tvaru VN</t>
  </si>
  <si>
    <t>Hrana terénního tvaru NP</t>
  </si>
  <si>
    <t>Hrana terénního tvaru NN</t>
  </si>
  <si>
    <t>Pata terénního tvaru VP</t>
  </si>
  <si>
    <t>Pata terénního tvaru VN</t>
  </si>
  <si>
    <t>Pata terénního tvaru NP</t>
  </si>
  <si>
    <t>Pata terénního tvaru NN</t>
  </si>
  <si>
    <t>Rozhraní vozovka VP</t>
  </si>
  <si>
    <t>Rozhraní vozovka VN</t>
  </si>
  <si>
    <t>Rozhraní vozovka NP</t>
  </si>
  <si>
    <t>Rozhraní vozovka NN</t>
  </si>
  <si>
    <t>Rozhraní zpevněné a nezpevněné plochy VP</t>
  </si>
  <si>
    <t>Rozhraní zpevněné a nezpevněné plochy VN</t>
  </si>
  <si>
    <t>Rozhraní zpevněné a nezpevněné plochy NP</t>
  </si>
  <si>
    <t>Rozhraní zpevněné a nezpevněné plochy NN</t>
  </si>
  <si>
    <t>Rozhraní obecně VP</t>
  </si>
  <si>
    <t>Ochranná trubka, žlab</t>
  </si>
  <si>
    <t>Rozhraní obecně VN</t>
  </si>
  <si>
    <t>Rozhraní obecně NP</t>
  </si>
  <si>
    <t>Rozhraní obecně NN</t>
  </si>
  <si>
    <t>Rozhraní zpevněných ploch VP</t>
  </si>
  <si>
    <t>Rozhraní zpevněných ploch VN</t>
  </si>
  <si>
    <t>Rozhraní zpevněných ploch NP</t>
  </si>
  <si>
    <t>Rozhraní zpevněných ploch NN</t>
  </si>
  <si>
    <t>Výškové šrafy VP</t>
  </si>
  <si>
    <t>Výškové šrafy NP</t>
  </si>
  <si>
    <t>Rozhraní kultur VP</t>
  </si>
  <si>
    <t>Rozhraní kultur NP</t>
  </si>
  <si>
    <t>Priska elektrická VP</t>
  </si>
  <si>
    <t>Priska elektrická VN</t>
  </si>
  <si>
    <t>Priska elektrická NP</t>
  </si>
  <si>
    <t>Priska elektrická NN</t>
  </si>
  <si>
    <t>Priska sdělovací VP</t>
  </si>
  <si>
    <t>Priska sdělovací VN</t>
  </si>
  <si>
    <t>Priska sdělovací NP</t>
  </si>
  <si>
    <t>Priska sdělovací NN</t>
  </si>
  <si>
    <t>Priska plynová VP</t>
  </si>
  <si>
    <t>Priska plynová VN</t>
  </si>
  <si>
    <t>Priska plynová NP</t>
  </si>
  <si>
    <t>Priska plynová NN</t>
  </si>
  <si>
    <t>Priska nerozlišená VP</t>
  </si>
  <si>
    <t>Priska nerozlišená VN</t>
  </si>
  <si>
    <t>Priska nerozlišená NP</t>
  </si>
  <si>
    <t>Priska nerozlišená NN</t>
  </si>
  <si>
    <t>Telefonní budka VP</t>
  </si>
  <si>
    <t>Telefonní budka VN</t>
  </si>
  <si>
    <t>Telefonní budka NP</t>
  </si>
  <si>
    <t>Telefonní budka NN</t>
  </si>
  <si>
    <t>Souvislý porost VP</t>
  </si>
  <si>
    <t>Souvislý porost VN</t>
  </si>
  <si>
    <t>Souvislý porost NP</t>
  </si>
  <si>
    <t>Souvislý porost NN</t>
  </si>
  <si>
    <t>Rozhraní nezpevněných cest VP</t>
  </si>
  <si>
    <t>Rozhraní nezpevněných cest VN</t>
  </si>
  <si>
    <t>Rozhraní nezpevněných cest NP</t>
  </si>
  <si>
    <t>Rozhraní nezpevněných cest NN</t>
  </si>
  <si>
    <t>Profilový bod, vytyčovací značka</t>
  </si>
  <si>
    <t>Pomocný měřičský bod</t>
  </si>
  <si>
    <t>Fontána,prameník,vodotrysk</t>
  </si>
  <si>
    <t>TŘÍDA OBJEKTŮ</t>
  </si>
  <si>
    <t>ATRIBUTY</t>
  </si>
  <si>
    <t>NÁZEV GEOMETRIE</t>
  </si>
  <si>
    <t>linie</t>
  </si>
  <si>
    <t>umístění</t>
  </si>
  <si>
    <t>osa plynovodu</t>
  </si>
  <si>
    <t>horizontální osa</t>
  </si>
  <si>
    <t>vertikální umístění</t>
  </si>
  <si>
    <t>elektropřípojka</t>
  </si>
  <si>
    <t>osa</t>
  </si>
  <si>
    <t>Plynovod NTL (zaměřeno před záhozem)</t>
  </si>
  <si>
    <t>Šachta redukční</t>
  </si>
  <si>
    <t>Bod odbočky výhybky</t>
  </si>
  <si>
    <t>Šachta neověřená</t>
  </si>
  <si>
    <t>Lanová dráha pozemní</t>
  </si>
  <si>
    <t>Lanová dráha visutá</t>
  </si>
  <si>
    <t>Vodorovné dopravní značení ostatní</t>
  </si>
  <si>
    <t>Bod měřený</t>
  </si>
  <si>
    <t>Značka KM bud.podchodná</t>
  </si>
  <si>
    <t>Značka KM bud.spalná</t>
  </si>
  <si>
    <t>Budova spalná NN</t>
  </si>
  <si>
    <t>Budova spalná NP</t>
  </si>
  <si>
    <t>Budova spalná VN</t>
  </si>
  <si>
    <t>Budova spalná VP</t>
  </si>
  <si>
    <t>Budova kovová NN</t>
  </si>
  <si>
    <t>Budova kovová NP</t>
  </si>
  <si>
    <t>Budova kovová VN</t>
  </si>
  <si>
    <t>Budova kovová VP</t>
  </si>
  <si>
    <t>Budova nerozliš. NN</t>
  </si>
  <si>
    <t>Budova nerozliš. NP</t>
  </si>
  <si>
    <t>Budova nerozliš. VN</t>
  </si>
  <si>
    <t>Budova nerozliš. VP</t>
  </si>
  <si>
    <t>Značka KM bud.nespalná</t>
  </si>
  <si>
    <t>Budova zděná NN</t>
  </si>
  <si>
    <t>Budova zděná NP</t>
  </si>
  <si>
    <t>Budova zděná VN</t>
  </si>
  <si>
    <t>Budova zděná VP</t>
  </si>
  <si>
    <t>Linie kat.mapa NN</t>
  </si>
  <si>
    <t>Linie kat.mapa NP</t>
  </si>
  <si>
    <t>Linie kat.mapa VN</t>
  </si>
  <si>
    <t>Linie kat.mapa VP</t>
  </si>
  <si>
    <t>Značka sítí čichačka</t>
  </si>
  <si>
    <t>Značka sítí distr.regul.</t>
  </si>
  <si>
    <t>Značka předmět dop.značka</t>
  </si>
  <si>
    <t>Linie dopravník</t>
  </si>
  <si>
    <t>Značka sítí fontána</t>
  </si>
  <si>
    <t>Linie vod.plocha NN</t>
  </si>
  <si>
    <t>Linie vod.plocha NP</t>
  </si>
  <si>
    <t>Linie vod.plocha VN</t>
  </si>
  <si>
    <t>Linie vod.plocha VP</t>
  </si>
  <si>
    <t>Značka sítí polic.hlásič na_stožáru</t>
  </si>
  <si>
    <t>Značka sítí požár.hlásič na_stožáru</t>
  </si>
  <si>
    <t>Značka sítí požár.hlásič na_objektu</t>
  </si>
  <si>
    <t>Značka sítí hl.lom.bod</t>
  </si>
  <si>
    <t>Značka KM těžba_zeminy</t>
  </si>
  <si>
    <t>Značka sítí hodiny na_objektu</t>
  </si>
  <si>
    <t>Značka sítí hodiny na_stožáru</t>
  </si>
  <si>
    <t>Linie ter.hrana NN</t>
  </si>
  <si>
    <t>Linie ter.hrana NP</t>
  </si>
  <si>
    <t>Linie ter.hrana VN</t>
  </si>
  <si>
    <t>Linie ter.hrana VP</t>
  </si>
  <si>
    <t>Značka KM hřbitov</t>
  </si>
  <si>
    <t>Značka sítí hydrant_nadz.</t>
  </si>
  <si>
    <t>Značka sítí hydrant_podz.</t>
  </si>
  <si>
    <t>Značka sítí izol.spoj</t>
  </si>
  <si>
    <t>Značka předmět jáma</t>
  </si>
  <si>
    <t>Linie kolejnice NN</t>
  </si>
  <si>
    <t>Linie kolejnice NP</t>
  </si>
  <si>
    <t>Linie kolejnice VN</t>
  </si>
  <si>
    <t>Linie kolejnice VP</t>
  </si>
  <si>
    <t>Značka sítí kompenzátor</t>
  </si>
  <si>
    <t>Značka sítí konec_výh.</t>
  </si>
  <si>
    <t>Značka sítí výv.nap.ochr.</t>
  </si>
  <si>
    <t>Značka sítí konzola</t>
  </si>
  <si>
    <t>Značka předmět kříž</t>
  </si>
  <si>
    <t>Značka sítí lampa na_objektu</t>
  </si>
  <si>
    <t>Značka sítí lampa na_soklu</t>
  </si>
  <si>
    <t>Značka sítí lampa slavnost.osv.</t>
  </si>
  <si>
    <t>Značka sítí lampa slavn.osv.na_obj.</t>
  </si>
  <si>
    <t>Značka sítí lampa na_stožáru</t>
  </si>
  <si>
    <t>Značka KM kosodřevina</t>
  </si>
  <si>
    <t>Značka předmět limnigraf</t>
  </si>
  <si>
    <t>Značka KM lom</t>
  </si>
  <si>
    <t>Značka sítí majáček</t>
  </si>
  <si>
    <t>Značka sítí mech.návěst</t>
  </si>
  <si>
    <t>Značka předmět označník</t>
  </si>
  <si>
    <t>Značka předmět místní_tabule</t>
  </si>
  <si>
    <t>Značka KM močál</t>
  </si>
  <si>
    <t>Značka KM močál_nepr.</t>
  </si>
  <si>
    <t>Značka KM močál_průch.</t>
  </si>
  <si>
    <t>Značka předmět váha</t>
  </si>
  <si>
    <t>Značka KM dvůr</t>
  </si>
  <si>
    <t>Značka předmět kult.památka</t>
  </si>
  <si>
    <t>Značka KM neplodná</t>
  </si>
  <si>
    <t>Bod.pole niv.značka</t>
  </si>
  <si>
    <t>Bod.pole niv.značka popis</t>
  </si>
  <si>
    <t>Značka sítí odfuk</t>
  </si>
  <si>
    <t>Značka KM odkal.nádrž</t>
  </si>
  <si>
    <t>Popis poznámka vyn.čára</t>
  </si>
  <si>
    <t>Značka sítí kapák</t>
  </si>
  <si>
    <t>Budova vstup ohraničení</t>
  </si>
  <si>
    <t>Plot vstup ohraničení</t>
  </si>
  <si>
    <t>Linie opěr.zdi holá NN</t>
  </si>
  <si>
    <t>Linie opěr.zdi holá NP</t>
  </si>
  <si>
    <t>Linie opěr.zdi holá VN</t>
  </si>
  <si>
    <t>Linie opěr.zdi holá VP</t>
  </si>
  <si>
    <t>Linie opěr.zdi vzor NN</t>
  </si>
  <si>
    <t>Linie opěr.zdi vzor NP</t>
  </si>
  <si>
    <t>Linie opěr.zdi vzor VN</t>
  </si>
  <si>
    <t>Linie opěr.zdi vzor VP</t>
  </si>
  <si>
    <t>Značka sítí or.sloupek</t>
  </si>
  <si>
    <t>Linie kolej_osa NN</t>
  </si>
  <si>
    <t>Linie kolej_osa NP</t>
  </si>
  <si>
    <t>Linie kolej_osa VN</t>
  </si>
  <si>
    <t>Linie kolej_osa VP</t>
  </si>
  <si>
    <t>Značka KM jeskyně</t>
  </si>
  <si>
    <t>Značka KM park</t>
  </si>
  <si>
    <t>Linie ter.pata NN</t>
  </si>
  <si>
    <t>Linie ter.pata NP</t>
  </si>
  <si>
    <t>Linie ter.pata VN</t>
  </si>
  <si>
    <t>Linie ter.pata VP</t>
  </si>
  <si>
    <t>Plot drátěný holý NN</t>
  </si>
  <si>
    <t>Plot drátěný holý NP</t>
  </si>
  <si>
    <t>Plot drátěný holý VN</t>
  </si>
  <si>
    <t>Plot drátěný holý VP</t>
  </si>
  <si>
    <t>Plot drátěný vzor NN</t>
  </si>
  <si>
    <t>Plot drátěný vzor NP</t>
  </si>
  <si>
    <t>Plot drátěný vzor VN</t>
  </si>
  <si>
    <t>Plot drátěný vzor VP</t>
  </si>
  <si>
    <t>Plot dřevěný holý NN</t>
  </si>
  <si>
    <t>Plot dřevěný holý NP</t>
  </si>
  <si>
    <t>Plot dřevěný holý VN</t>
  </si>
  <si>
    <t>Plot dřevěný holý VP</t>
  </si>
  <si>
    <t>Plot dřevěný vzor NN</t>
  </si>
  <si>
    <t>Plot dřevěný vzor NP</t>
  </si>
  <si>
    <t>Plot dřevěný vzor VN</t>
  </si>
  <si>
    <t>Plot dřevěný vzor VP</t>
  </si>
  <si>
    <t>Plot kovový holý NN</t>
  </si>
  <si>
    <t>Plot kovový holý NP</t>
  </si>
  <si>
    <t>Plot kovový holý VN</t>
  </si>
  <si>
    <t>Plot kovový holý VP</t>
  </si>
  <si>
    <t>Plot kovový vzor NN</t>
  </si>
  <si>
    <t>Plot kovový vzor NP</t>
  </si>
  <si>
    <t>Plot kovový vzor VN</t>
  </si>
  <si>
    <t>Plot kovový vzor VP</t>
  </si>
  <si>
    <t>Plot neroz. holý NN</t>
  </si>
  <si>
    <t>Plot neroz. holý NP</t>
  </si>
  <si>
    <t>Plot neroz. holý VN</t>
  </si>
  <si>
    <t>Plot neroz. holý VP</t>
  </si>
  <si>
    <t>Plot neroz. vzor NN</t>
  </si>
  <si>
    <t>Plot neroz. vzor NP</t>
  </si>
  <si>
    <t>Plot neroz. vzor VN</t>
  </si>
  <si>
    <t>Plot neroz. vzor VP</t>
  </si>
  <si>
    <t>Plot zděný holý NN</t>
  </si>
  <si>
    <t>Plot zděný holý NP</t>
  </si>
  <si>
    <t>Plot zděný holý VN</t>
  </si>
  <si>
    <t>Plot zděný holý VP</t>
  </si>
  <si>
    <t>Plot zděný vzor NN</t>
  </si>
  <si>
    <t>Plot zděný vzor NP</t>
  </si>
  <si>
    <t>Plot zděný vzor VN</t>
  </si>
  <si>
    <t>Plot zděný vzor VP</t>
  </si>
  <si>
    <t>Plot živý holý NN</t>
  </si>
  <si>
    <t>Plot živý holý NP</t>
  </si>
  <si>
    <t>Plot živý holý VN</t>
  </si>
  <si>
    <t>Plot živý holý VP</t>
  </si>
  <si>
    <t>Plot živý vzor NN</t>
  </si>
  <si>
    <t>Plot živý vzor NP</t>
  </si>
  <si>
    <t>Plot živý vzor VN</t>
  </si>
  <si>
    <t>Plot živý vzor VP</t>
  </si>
  <si>
    <t>Značka sítí pobř.sig.světlo</t>
  </si>
  <si>
    <t>Značka předmět pomník</t>
  </si>
  <si>
    <t>Bod.pole polohové Bod_PBPP</t>
  </si>
  <si>
    <t>Bod.pole číslo</t>
  </si>
  <si>
    <t>Popis číslo_parcelní</t>
  </si>
  <si>
    <t>Popis číslo_evidenční</t>
  </si>
  <si>
    <t>Popis číslo_orientační</t>
  </si>
  <si>
    <t>Popis číslo_popisné</t>
  </si>
  <si>
    <t>Popis obec_čtvrt</t>
  </si>
  <si>
    <t>Popis ulice</t>
  </si>
  <si>
    <t>Popis staveb.objektu</t>
  </si>
  <si>
    <t>Popis povrchu</t>
  </si>
  <si>
    <t>Popis vodstvo</t>
  </si>
  <si>
    <t>Popis výš.vodor.úrovně</t>
  </si>
  <si>
    <t>Značka KM povrch.lom</t>
  </si>
  <si>
    <t>Popis poznámka</t>
  </si>
  <si>
    <t>Linie pris_el NN</t>
  </si>
  <si>
    <t>Linie pris_el NP</t>
  </si>
  <si>
    <t>Linie pris_el VN</t>
  </si>
  <si>
    <t>Linie pris_el VP</t>
  </si>
  <si>
    <t>Značka sítí pris</t>
  </si>
  <si>
    <t>Linie pris_neroz. NN</t>
  </si>
  <si>
    <t>Linie pris_neroz. NP</t>
  </si>
  <si>
    <t>Linie pris_neroz. VN</t>
  </si>
  <si>
    <t>Linie pris_neroz. VP</t>
  </si>
  <si>
    <t>Linie hlav.uz.plynu NN</t>
  </si>
  <si>
    <t>Linie hlav.uz.plynu NP</t>
  </si>
  <si>
    <t>Linie hlav.uz.plynu VN</t>
  </si>
  <si>
    <t>Linie hlav.uz.plynu VP</t>
  </si>
  <si>
    <t>Linie rozvaděč_spoje NN</t>
  </si>
  <si>
    <t>Linie rozvaděč_spoje NP</t>
  </si>
  <si>
    <t>Linie rozvaděč_spoje VN</t>
  </si>
  <si>
    <t>Linie rozvaděč_spoje VP</t>
  </si>
  <si>
    <t>Značka předmět bod_profilu</t>
  </si>
  <si>
    <t>Značka předmět průz.šachta</t>
  </si>
  <si>
    <t>Značka KM přístav</t>
  </si>
  <si>
    <t>Značka KM rákosí</t>
  </si>
  <si>
    <t>Značka KM rašelina</t>
  </si>
  <si>
    <t>Značka sítí redukce</t>
  </si>
  <si>
    <t>Značka sítí rozhlas na_objektu</t>
  </si>
  <si>
    <t>Značka sítí rozhlas na_stožáru</t>
  </si>
  <si>
    <t>Zeleň rozh.kultur NP</t>
  </si>
  <si>
    <t>Zeleň rozh.kultur VP</t>
  </si>
  <si>
    <t>Linie nezp.cesta NN</t>
  </si>
  <si>
    <t>Linie nezp.cesta NP</t>
  </si>
  <si>
    <t>Linie nezp.cesta VN</t>
  </si>
  <si>
    <t>Linie nezp.cesta VP</t>
  </si>
  <si>
    <t>Linie neroz. NN</t>
  </si>
  <si>
    <t>Linie neroz. NP</t>
  </si>
  <si>
    <t>Linie neroz. VN</t>
  </si>
  <si>
    <t>Linie neroz. VP</t>
  </si>
  <si>
    <t>Linie silnice NN</t>
  </si>
  <si>
    <t>Linie silnice NP</t>
  </si>
  <si>
    <t>Linie silnice VN</t>
  </si>
  <si>
    <t>Linie silnice VP</t>
  </si>
  <si>
    <t>Linie chodník NN</t>
  </si>
  <si>
    <t>Linie chodník NP</t>
  </si>
  <si>
    <t>Linie chodník VN</t>
  </si>
  <si>
    <t>Linie chodník VP</t>
  </si>
  <si>
    <t>Linie roz.zpev.ploch NN</t>
  </si>
  <si>
    <t>Linie roz.zpev.ploch NP</t>
  </si>
  <si>
    <t>Linie roz.zpev.ploch VN</t>
  </si>
  <si>
    <t>Linie roz.zpev.ploch VP</t>
  </si>
  <si>
    <t>Značka předmět skříň-poutač</t>
  </si>
  <si>
    <t>Značka sítí studna_sběrná</t>
  </si>
  <si>
    <t>Značka sítí semafor na_stožáru</t>
  </si>
  <si>
    <t>Značka sítí semafor na_objektu</t>
  </si>
  <si>
    <t>Značka sítí síťový_regul.</t>
  </si>
  <si>
    <t>Značka KM skály</t>
  </si>
  <si>
    <t>Značka sítí sloup_bet.</t>
  </si>
  <si>
    <t>Značka sítí sloup_dřev.</t>
  </si>
  <si>
    <t>Značka sítí sloup_kov.</t>
  </si>
  <si>
    <t>Značka sítí sloup_neroz.</t>
  </si>
  <si>
    <t>Značka sítí sloup_pl.sig.</t>
  </si>
  <si>
    <t>Značka sítí sloup_příhr.</t>
  </si>
  <si>
    <t>Značka KM slučka</t>
  </si>
  <si>
    <t>Značka předmět směr</t>
  </si>
  <si>
    <t>Značka předmět mohyla</t>
  </si>
  <si>
    <t>Značka předmět sonda_kop</t>
  </si>
  <si>
    <t>Značka předmět sonda_vrt</t>
  </si>
  <si>
    <t>Značka předmět sonda_rýha</t>
  </si>
  <si>
    <t>Zeleň souv.porost NN</t>
  </si>
  <si>
    <t>Zeleň souv.porost NP</t>
  </si>
  <si>
    <t>Zeleň souv.porost VN</t>
  </si>
  <si>
    <t>Zeleň souv.porost VP</t>
  </si>
  <si>
    <t>Značka sítí spadliště</t>
  </si>
  <si>
    <t>Značka sítí styk_výh.</t>
  </si>
  <si>
    <t>Bod.pole stab.bod_TN</t>
  </si>
  <si>
    <t>Značka sítí staničník</t>
  </si>
  <si>
    <t>Zřídlo, pramen, přírodní lěčivý zdroj</t>
  </si>
  <si>
    <t>Značka předmět přep.vod.toku</t>
  </si>
  <si>
    <t>Značka předmět stojan_PHM</t>
  </si>
  <si>
    <t>Zeleň strom jehličnatý</t>
  </si>
  <si>
    <t>Zeleň strom listnatý</t>
  </si>
  <si>
    <t>Zeleň strom jednotlivý</t>
  </si>
  <si>
    <t>Zeleň strom ovocný</t>
  </si>
  <si>
    <t>Značka předmět střed_malého</t>
  </si>
  <si>
    <t>Značka sítí střešník</t>
  </si>
  <si>
    <t>Značka sítí studna</t>
  </si>
  <si>
    <t>Značka sítí svět.návěst</t>
  </si>
  <si>
    <t>Linie svodidlo NN</t>
  </si>
  <si>
    <t>Linie svodidlo NP</t>
  </si>
  <si>
    <t>Linie svodidlo VN</t>
  </si>
  <si>
    <t>Linie svodidlo VP</t>
  </si>
  <si>
    <t>Značka předmět transformátor</t>
  </si>
  <si>
    <t>Značka předmět synagoga</t>
  </si>
  <si>
    <t>Značka sítí telef.šachta</t>
  </si>
  <si>
    <t>Značka sítí kan.šachta</t>
  </si>
  <si>
    <t>Značka sítí šachta</t>
  </si>
  <si>
    <t>Značka sítí odděl.deště</t>
  </si>
  <si>
    <t>Značka sítí plyn.šachta</t>
  </si>
  <si>
    <t>Značka sítí šachta+šoupě</t>
  </si>
  <si>
    <t>Značka sítí teplov.šachta</t>
  </si>
  <si>
    <t>Značka sítí vod.šachta</t>
  </si>
  <si>
    <t>Značka sítí šoupě</t>
  </si>
  <si>
    <t>Značka sítí plyn.šoupě</t>
  </si>
  <si>
    <t>Značka sítí vodov.šoupě</t>
  </si>
  <si>
    <t>Značka sítí tel.budka na_objektu</t>
  </si>
  <si>
    <t>Značka sítí tel.budka</t>
  </si>
  <si>
    <t>Linie tel.budka NN</t>
  </si>
  <si>
    <t>Linie tel.budka NP</t>
  </si>
  <si>
    <t>Linie tel.budka VN</t>
  </si>
  <si>
    <t>Linie tel.budka VP</t>
  </si>
  <si>
    <t>Bod.pole polohové Bod_ZPBP,ZhB</t>
  </si>
  <si>
    <t>Značka předmět štola</t>
  </si>
  <si>
    <t>Značka sítí kan.větr.šachta</t>
  </si>
  <si>
    <t>Značka předmět motor</t>
  </si>
  <si>
    <t>Značka KM vodní_plocha</t>
  </si>
  <si>
    <t>Značka předmět směr_vys.tok</t>
  </si>
  <si>
    <t>Značka předmět vodočet</t>
  </si>
  <si>
    <t>Značka předmět vodojem</t>
  </si>
  <si>
    <t>Neob.náplň vod.dop.zn. plná</t>
  </si>
  <si>
    <t>Neob.náplň vod.dop.zn. přerušovaná</t>
  </si>
  <si>
    <t>Značka sítí kanal.vpust</t>
  </si>
  <si>
    <t>Výškopis vrstevnice pomoc.1/2_I</t>
  </si>
  <si>
    <t>Výškopis vrstevnice pomoc.1/4_I</t>
  </si>
  <si>
    <t>Výškopis vrstevnice popis_1m</t>
  </si>
  <si>
    <t>Výškopis vrstevnice popis_5m</t>
  </si>
  <si>
    <t>Výškopis vrstevnice zákl.0.5m</t>
  </si>
  <si>
    <t>Výškopis vrstevnice zákl.1m</t>
  </si>
  <si>
    <t>Výškopis vrstevnice zákl.5m</t>
  </si>
  <si>
    <t>Značka předmět vrt</t>
  </si>
  <si>
    <t>Budova vstup NP</t>
  </si>
  <si>
    <t>Budova vstup VP</t>
  </si>
  <si>
    <t>Plot vstup VP</t>
  </si>
  <si>
    <t>Značka předmět výhybka</t>
  </si>
  <si>
    <t>Značka předmět vysílač</t>
  </si>
  <si>
    <t>Značka předmět komín</t>
  </si>
  <si>
    <t>Značka sítí výst.světlo</t>
  </si>
  <si>
    <t>Značka předmět výška_vod.hr.</t>
  </si>
  <si>
    <t>Značka předmět výška_vod.rov.</t>
  </si>
  <si>
    <t>Linie výšk.šrafy NP</t>
  </si>
  <si>
    <t>Linie výšk.šrafy VP</t>
  </si>
  <si>
    <t>Výškopis terén_tisk</t>
  </si>
  <si>
    <t>Výškopis terén_promazaná</t>
  </si>
  <si>
    <t>Značka předmět výtah</t>
  </si>
  <si>
    <t>Značka sítí šachta_vzduš.</t>
  </si>
  <si>
    <t>Linie zábradlí NN</t>
  </si>
  <si>
    <t>Linie zábradlí NP</t>
  </si>
  <si>
    <t>Linie zábradlí VN</t>
  </si>
  <si>
    <t>Linie zábradlí VP</t>
  </si>
  <si>
    <t>Značka sítí zač.el.tratě</t>
  </si>
  <si>
    <t>přehl. AKT.DGN VYDÁNO</t>
  </si>
  <si>
    <t>Značka sítí zarážedlo</t>
  </si>
  <si>
    <t>Značka předmět zast.veř.dopr. na_objektu</t>
  </si>
  <si>
    <t>Značka předmět zast.veř.dopr.</t>
  </si>
  <si>
    <t>Značka sítí závory</t>
  </si>
  <si>
    <t>Značka KM chmelnice</t>
  </si>
  <si>
    <t>Značka KM křoviny</t>
  </si>
  <si>
    <t>Značka KM les_jehlič.</t>
  </si>
  <si>
    <t>Značka KM les_list.</t>
  </si>
  <si>
    <t>Značka KM les</t>
  </si>
  <si>
    <t>Značka KM louka</t>
  </si>
  <si>
    <t>Značka KM orná půda</t>
  </si>
  <si>
    <t>Značka KM pastvina</t>
  </si>
  <si>
    <t>Značka KM sad</t>
  </si>
  <si>
    <t>Značka KM vinice</t>
  </si>
  <si>
    <t>Značka KM zahrada</t>
  </si>
  <si>
    <t>Značka předmět dop.značka na_objektu</t>
  </si>
  <si>
    <t>Značka předmět zřídlo</t>
  </si>
  <si>
    <t>Značka předmět zvonice</t>
  </si>
  <si>
    <t>Značka sítí polic.hlásič na_objektu</t>
  </si>
  <si>
    <t>Značka sítí vodov.výpusť</t>
  </si>
  <si>
    <t>pouze pro interní potřebu RWE (linie, které nelze zařadit jinam)</t>
  </si>
  <si>
    <t>pouze pro interní potřebu RWE (buňky, které nelze zařadit jinam)</t>
  </si>
  <si>
    <t>pouze pro interní potřebu RWE (texty, které nelze zařadit jinam)</t>
  </si>
  <si>
    <t>ohraničení tlusté čáry, délka 0.25m</t>
  </si>
  <si>
    <t>body podrobného polohopisného bodového pole</t>
  </si>
  <si>
    <t>např. restaurace, kino, čekárna</t>
  </si>
  <si>
    <t>např. asfalt, beton, štěrk</t>
  </si>
  <si>
    <t>pokud není možno rozlišit do ostatních tříd prvků</t>
  </si>
  <si>
    <t>hranice souvislého porostu obvodem (skupiny stromů, keře)</t>
  </si>
  <si>
    <t>vstup vyznačen tlustou čarou</t>
  </si>
  <si>
    <t>Výstražné světel. zařízení, výstražný kříž</t>
  </si>
  <si>
    <t>výšky, které se nevykreslují, se převádí do jiné hladiny</t>
  </si>
  <si>
    <t>pouze pro interní potřebu RWE (výšky, které se nevykreslují, se převádí do jiné hladiny)</t>
  </si>
  <si>
    <t>Začátek a konec elektrifikovaného úseku tratě</t>
  </si>
  <si>
    <t>Plynovod NTL (zaměřeno po záhozu)</t>
  </si>
  <si>
    <t>Plynovod NTL (zaměřeno po vytýčení)</t>
  </si>
  <si>
    <t>Plynovod NTL (z dokumentace)</t>
  </si>
  <si>
    <t>Plynovod NTL (orientační zákres)</t>
  </si>
  <si>
    <t>Přípojka NTL (zaměřeno před záhozem)</t>
  </si>
  <si>
    <t>Přípojka NTL (zaměřeno po vytýčení)</t>
  </si>
  <si>
    <t>Přípojka NTL (z dokumentace)</t>
  </si>
  <si>
    <t>Přípojka NTL (orientační zákres)</t>
  </si>
  <si>
    <t>Plynovod STL (zaměřeno před záhozem)</t>
  </si>
  <si>
    <t>Plynovod STL (zaměřeno po záhozu)</t>
  </si>
  <si>
    <t>Plynovod STL (zaměřeno po vytýčení)</t>
  </si>
  <si>
    <t>Plynovod STL (z dokumentace)</t>
  </si>
  <si>
    <t>Plynovod STL (orientační zákres)</t>
  </si>
  <si>
    <t>Přípojka STL (zaměřeno před záhozem)</t>
  </si>
  <si>
    <t>Přípojka STL (zaměřeno po záhozu)</t>
  </si>
  <si>
    <t>Přípojka STL (zaměřeno po vytýčení)</t>
  </si>
  <si>
    <t>Přípojka STL (z dokumentace)</t>
  </si>
  <si>
    <t>Přípojka STL (orientační zákres)</t>
  </si>
  <si>
    <t>Plynovod VTL (zaměřeno před záhozem)</t>
  </si>
  <si>
    <t>Plynovod VTL (zaměřeno po záhozu)</t>
  </si>
  <si>
    <t>Plynovod VTL (zaměřeno po vytýčení)</t>
  </si>
  <si>
    <t>Plynovod VTL (z dokumentace)</t>
  </si>
  <si>
    <t>Plynovod VTL (orientační zákres)</t>
  </si>
  <si>
    <t>Popis chráničky a ochranné trubky NTL</t>
  </si>
  <si>
    <t>Popis chráničky a ochranné trubky STL</t>
  </si>
  <si>
    <t>Popis chráničky a ochranné trubky VTL</t>
  </si>
  <si>
    <t>Popisy ostatní NTL</t>
  </si>
  <si>
    <t>Popisy ostatní STL</t>
  </si>
  <si>
    <t>Popisy ostatní VTL</t>
  </si>
  <si>
    <t>PKO - Anodové uzemnění</t>
  </si>
  <si>
    <t>PKO - Kabel</t>
  </si>
  <si>
    <t>Stanice katodické ochrany</t>
  </si>
  <si>
    <t>Elektrická polarizovaná drenáž</t>
  </si>
  <si>
    <t>Elektrická saturáž</t>
  </si>
  <si>
    <t>Galvanická anoda</t>
  </si>
  <si>
    <t>PKO - SKAO</t>
  </si>
  <si>
    <t>VODOJE</t>
  </si>
  <si>
    <t>0.60</t>
  </si>
  <si>
    <t>3, 4</t>
  </si>
  <si>
    <t>1.50</t>
  </si>
  <si>
    <t>5.00</t>
  </si>
  <si>
    <t>PKO - Galvanická anoda</t>
  </si>
  <si>
    <t>PKO - KVO</t>
  </si>
  <si>
    <t>PKO - Napájecí / měřicí bod</t>
  </si>
  <si>
    <t>PKO - Propojovací objekt</t>
  </si>
  <si>
    <t>PKO - SE</t>
  </si>
  <si>
    <t>PKO - SO</t>
  </si>
  <si>
    <t>Kontrolní měřící vývod na sloupku</t>
  </si>
  <si>
    <t>Kontrolní měřící vývod v poklopu</t>
  </si>
  <si>
    <t>Napájecí, měřící bod</t>
  </si>
  <si>
    <t>Propojovací objekt</t>
  </si>
  <si>
    <t>Popisy bodů</t>
  </si>
  <si>
    <t>Měřené body</t>
  </si>
  <si>
    <t>NTL plynovody</t>
  </si>
  <si>
    <t>STL plynovody</t>
  </si>
  <si>
    <t>NTL vybavení</t>
  </si>
  <si>
    <t>STL vybavení</t>
  </si>
  <si>
    <t>VTL plynovody</t>
  </si>
  <si>
    <t>VTL vybavení</t>
  </si>
  <si>
    <t>07</t>
  </si>
  <si>
    <t>08</t>
  </si>
  <si>
    <t>09</t>
  </si>
  <si>
    <t>Průtah NTL</t>
  </si>
  <si>
    <t>Průtah STL</t>
  </si>
  <si>
    <t>Průtah VTL</t>
  </si>
  <si>
    <t>skupina=NTL; styl=5</t>
  </si>
  <si>
    <t>skupina=STL; styl=5</t>
  </si>
  <si>
    <t>skupina=NTL; styl=2</t>
  </si>
  <si>
    <t>skupina=STL; styl=2</t>
  </si>
  <si>
    <t>skupina=NTL; styl=3</t>
  </si>
  <si>
    <t>skupina=STL; styl=3</t>
  </si>
  <si>
    <t>skupina=NTL; styl=1</t>
  </si>
  <si>
    <t>skupina=STL; styl=1</t>
  </si>
  <si>
    <t>Anoda vertikální</t>
  </si>
  <si>
    <t>skupina=PKO; styl=5</t>
  </si>
  <si>
    <t>Popis zařízení PKO</t>
  </si>
  <si>
    <t>skupina=PKO; styl=2</t>
  </si>
  <si>
    <t>Přípojka VTL (zaměřeno před záhozem)</t>
  </si>
  <si>
    <t>Přípojka VTL (zaměřeno po záhozu)</t>
  </si>
  <si>
    <t>Přípojka VTL (zaměřeno po vytýčení)</t>
  </si>
  <si>
    <t>Přípojka VTL (z dokumentace)</t>
  </si>
  <si>
    <t>Přípojka VTL (orientační zákres)</t>
  </si>
  <si>
    <t>Tvarovka STL</t>
  </si>
  <si>
    <t>Tvarovka NTL</t>
  </si>
  <si>
    <t>Tvarovka VTL</t>
  </si>
  <si>
    <t>Filtr STL</t>
  </si>
  <si>
    <t>FILTR</t>
  </si>
  <si>
    <t>Filtr</t>
  </si>
  <si>
    <t>Filtr VTL</t>
  </si>
  <si>
    <t>Odorizační stanice STL</t>
  </si>
  <si>
    <t>Odorizační stanice NTL</t>
  </si>
  <si>
    <t>Regulační / měřící stanice VVTL</t>
  </si>
  <si>
    <t>Regulační / měřící stanice VTL</t>
  </si>
  <si>
    <t>Regulační / měřící stanice STL</t>
  </si>
  <si>
    <t>0</t>
  </si>
  <si>
    <t>3</t>
  </si>
  <si>
    <t>SREG</t>
  </si>
  <si>
    <t>0.75</t>
  </si>
  <si>
    <t>10</t>
  </si>
  <si>
    <t>SKAO</t>
  </si>
  <si>
    <t>SPO</t>
  </si>
  <si>
    <t>1</t>
  </si>
  <si>
    <t>3,4,12</t>
  </si>
  <si>
    <t>2</t>
  </si>
  <si>
    <t>KVO</t>
  </si>
  <si>
    <t>PO</t>
  </si>
  <si>
    <t>SE</t>
  </si>
  <si>
    <t>KVZ</t>
  </si>
  <si>
    <t>11</t>
  </si>
  <si>
    <t>12</t>
  </si>
  <si>
    <t>13</t>
  </si>
  <si>
    <t>14</t>
  </si>
  <si>
    <t>15</t>
  </si>
  <si>
    <t>16</t>
  </si>
  <si>
    <t>21</t>
  </si>
  <si>
    <t>24</t>
  </si>
  <si>
    <t>KRIZ</t>
  </si>
  <si>
    <t>EPD</t>
  </si>
  <si>
    <t>ES</t>
  </si>
  <si>
    <t>GA</t>
  </si>
  <si>
    <t>rwe-pko</t>
  </si>
  <si>
    <t>CICH</t>
  </si>
  <si>
    <t>DS</t>
  </si>
  <si>
    <t>IS</t>
  </si>
  <si>
    <t>KN</t>
  </si>
  <si>
    <t>OD</t>
  </si>
  <si>
    <t>KP</t>
  </si>
  <si>
    <t>OA</t>
  </si>
  <si>
    <t>OS</t>
  </si>
  <si>
    <t>STOP</t>
  </si>
  <si>
    <t>ZASL</t>
  </si>
  <si>
    <t>KLAP</t>
  </si>
  <si>
    <t>KU</t>
  </si>
  <si>
    <t>SOUP</t>
  </si>
  <si>
    <t>STG</t>
  </si>
  <si>
    <t>ZMM</t>
  </si>
  <si>
    <t>ZVEK</t>
  </si>
  <si>
    <t>REDU</t>
  </si>
  <si>
    <t>CK</t>
  </si>
  <si>
    <t>JEZ</t>
  </si>
  <si>
    <t>SVOD</t>
  </si>
  <si>
    <t>REG</t>
  </si>
  <si>
    <t>ODOR</t>
  </si>
  <si>
    <t>NMB</t>
  </si>
  <si>
    <t>mat dim</t>
  </si>
  <si>
    <t>Body použité pro konstrukci mapy</t>
  </si>
  <si>
    <t>Čísla bodů - popis</t>
  </si>
  <si>
    <t>Výšky pro kreslení kreseb</t>
  </si>
  <si>
    <t>Budovy</t>
  </si>
  <si>
    <t>Budovy dřevěné</t>
  </si>
  <si>
    <t>Ploty</t>
  </si>
  <si>
    <t>Priska nerozlišená</t>
  </si>
  <si>
    <t>Telefonní budka</t>
  </si>
  <si>
    <t>Sloup betonový</t>
  </si>
  <si>
    <t>Sloup dřevěný</t>
  </si>
  <si>
    <t>Sloup kovový</t>
  </si>
  <si>
    <t>Sloup příhradový</t>
  </si>
  <si>
    <t>Orientační sloupek bez rozlišení</t>
  </si>
  <si>
    <t>Mezníček bez rozlišení</t>
  </si>
  <si>
    <t>Šoupě nerozlišené</t>
  </si>
  <si>
    <t>Střed předmětu malého rozsahu</t>
  </si>
  <si>
    <t>Šachta nerozlišená</t>
  </si>
  <si>
    <t>Šachta kanalizační</t>
  </si>
  <si>
    <t>Šachta vodovodní</t>
  </si>
  <si>
    <t>Šoupě vodovodní</t>
  </si>
  <si>
    <t>Hydrant podzemní</t>
  </si>
  <si>
    <t>Hydrant nadzemní</t>
  </si>
  <si>
    <t>Šachta teplovodní</t>
  </si>
  <si>
    <t>Šachta kabelovodní</t>
  </si>
  <si>
    <t>Šachta plynovodní</t>
  </si>
  <si>
    <t>Konzola nadzemního vedení</t>
  </si>
  <si>
    <t>Střešník nadzemního vedení</t>
  </si>
  <si>
    <t>Vpusť</t>
  </si>
  <si>
    <t>Kontrolní vývod napěťové ochrany</t>
  </si>
  <si>
    <t>Lampa volně stojící</t>
  </si>
  <si>
    <t>Lampa na objektu</t>
  </si>
  <si>
    <t>Semafor</t>
  </si>
  <si>
    <t>Hodiny volně stojící</t>
  </si>
  <si>
    <t>Závory</t>
  </si>
  <si>
    <t>Dopravní značka</t>
  </si>
  <si>
    <t>Vrt</t>
  </si>
  <si>
    <t>Studna</t>
  </si>
  <si>
    <t>Majáček</t>
  </si>
  <si>
    <t>Zn. křoviny</t>
  </si>
  <si>
    <t>Pomník, socha, zvonice</t>
  </si>
  <si>
    <t>Stojan PHM</t>
  </si>
  <si>
    <t>Výhybka</t>
  </si>
  <si>
    <t>Symbol transformátor</t>
  </si>
  <si>
    <t>Výška vodorovné hrany</t>
  </si>
  <si>
    <t>Nivelační značka</t>
  </si>
  <si>
    <t>Popis čísla popisná</t>
  </si>
  <si>
    <t>Popis čísla orientační</t>
  </si>
  <si>
    <t>Popis názvy ulic, náměstí</t>
  </si>
  <si>
    <t>Popis vod. toků a nádrží</t>
  </si>
  <si>
    <t>Popis čísel parcelních</t>
  </si>
  <si>
    <t>Ohraničení zakázky</t>
  </si>
  <si>
    <t>*</t>
  </si>
  <si>
    <t>Popis bodového pole</t>
  </si>
  <si>
    <t>1.00</t>
  </si>
  <si>
    <t>SP</t>
  </si>
  <si>
    <t>SAKVE</t>
  </si>
  <si>
    <t>SADES</t>
  </si>
  <si>
    <t>SASOU</t>
  </si>
  <si>
    <t>VOVYP</t>
  </si>
  <si>
    <t>REDPL</t>
  </si>
  <si>
    <t>IZO</t>
  </si>
  <si>
    <t>LAS</t>
  </si>
  <si>
    <t>Lampa na soklu</t>
  </si>
  <si>
    <t>LASOKL</t>
  </si>
  <si>
    <t>LAS1</t>
  </si>
  <si>
    <t>Rozhlasový reproduktor na objektu</t>
  </si>
  <si>
    <t>ROZHL</t>
  </si>
  <si>
    <t>ROZHLO</t>
  </si>
  <si>
    <t>VB</t>
  </si>
  <si>
    <t>VBO</t>
  </si>
  <si>
    <t>POZO</t>
  </si>
  <si>
    <t>HOO</t>
  </si>
  <si>
    <t>ZAELTR</t>
  </si>
  <si>
    <t>VYMVYH</t>
  </si>
  <si>
    <t>KOVYH</t>
  </si>
  <si>
    <t>ZARAZ</t>
  </si>
  <si>
    <t>MENAV</t>
  </si>
  <si>
    <t>SVNAV</t>
  </si>
  <si>
    <t>VÝMĚNNÝ FORMÁT XML (SOUBOR *_P.XML)</t>
  </si>
  <si>
    <t>VYSVET</t>
  </si>
  <si>
    <t>STANIC</t>
  </si>
  <si>
    <t>DZO</t>
  </si>
  <si>
    <t>Místní tabule</t>
  </si>
  <si>
    <t>TABULE</t>
  </si>
  <si>
    <t>VD</t>
  </si>
  <si>
    <t>VDO</t>
  </si>
  <si>
    <t>Jáma</t>
  </si>
  <si>
    <t>JAMA</t>
  </si>
  <si>
    <t>STOLA</t>
  </si>
  <si>
    <t>SAPR</t>
  </si>
  <si>
    <t>Sonda vrtaná</t>
  </si>
  <si>
    <t>Sonda kopaná</t>
  </si>
  <si>
    <t>SOVRT</t>
  </si>
  <si>
    <t>SOKOP</t>
  </si>
  <si>
    <t>SORYHA</t>
  </si>
  <si>
    <t>LOMNER</t>
  </si>
  <si>
    <t>LOMZEM</t>
  </si>
  <si>
    <t>RASELI</t>
  </si>
  <si>
    <t>LOM</t>
  </si>
  <si>
    <t>Rašeliniště, slatina</t>
  </si>
  <si>
    <t>Skály</t>
  </si>
  <si>
    <t>JESKYN</t>
  </si>
  <si>
    <t>SKALY</t>
  </si>
  <si>
    <t>STUDSB</t>
  </si>
  <si>
    <t>ODKAL</t>
  </si>
  <si>
    <t>ZRIDLO</t>
  </si>
  <si>
    <t>PREPAZ</t>
  </si>
  <si>
    <t>Vodočet</t>
  </si>
  <si>
    <t>VODOCE</t>
  </si>
  <si>
    <t>Limnigraf</t>
  </si>
  <si>
    <t>LIMNIG</t>
  </si>
  <si>
    <t>Vodojem</t>
  </si>
  <si>
    <t>Sloup plavební signalizace</t>
  </si>
  <si>
    <t>SLPLSI</t>
  </si>
  <si>
    <t>SIGSVE</t>
  </si>
  <si>
    <t>PRISTA</t>
  </si>
  <si>
    <t>Hřbitov</t>
  </si>
  <si>
    <t>HRBIT</t>
  </si>
  <si>
    <t>LEKOS</t>
  </si>
  <si>
    <t>MOCAL</t>
  </si>
  <si>
    <t xml:space="preserve">MOCPR </t>
  </si>
  <si>
    <t>MOCNE</t>
  </si>
  <si>
    <t>TEBO</t>
  </si>
  <si>
    <t xml:space="preserve">VAHA </t>
  </si>
  <si>
    <t>ZVONIC</t>
  </si>
  <si>
    <t>MOHYLA</t>
  </si>
  <si>
    <t>RETRAN</t>
  </si>
  <si>
    <t>PAMATK</t>
  </si>
  <si>
    <t>KOMIN</t>
  </si>
  <si>
    <t>Synagoga</t>
  </si>
  <si>
    <t>SYNAGO</t>
  </si>
  <si>
    <t>VODVYS</t>
  </si>
  <si>
    <t>SLUC5</t>
  </si>
  <si>
    <t>Slučka</t>
  </si>
  <si>
    <t>B_SPAL</t>
  </si>
  <si>
    <t>B_NESP</t>
  </si>
  <si>
    <t>B_POD</t>
  </si>
  <si>
    <t>Budova podchodná</t>
  </si>
  <si>
    <t>Výtah v chodníku</t>
  </si>
  <si>
    <t>VYTAH</t>
  </si>
  <si>
    <t>Nádvoří, dvůr</t>
  </si>
  <si>
    <t>DVUR</t>
  </si>
  <si>
    <t>KOMP</t>
  </si>
  <si>
    <t>SITRE</t>
  </si>
  <si>
    <t>Síťový regulátor</t>
  </si>
  <si>
    <t>HLBVO</t>
  </si>
  <si>
    <t>Šoupě plynové</t>
  </si>
  <si>
    <t xml:space="preserve">SAVZ </t>
  </si>
  <si>
    <t>Spadliště</t>
  </si>
  <si>
    <t>SPADL</t>
  </si>
  <si>
    <t>MOTOR</t>
  </si>
  <si>
    <t>SKRIN</t>
  </si>
  <si>
    <t>PROFIL</t>
  </si>
  <si>
    <t>Šachta se šoupátkovým uzávěrem</t>
  </si>
  <si>
    <t>Redukce na plynovodním potrubí</t>
  </si>
  <si>
    <t>Zarážedlo</t>
  </si>
  <si>
    <t>Konec výhybky</t>
  </si>
  <si>
    <t>Mechanické návěstidlo nebo předvěst</t>
  </si>
  <si>
    <t>Světelné návěstidlo nebo předvěst</t>
  </si>
  <si>
    <t>Staničník</t>
  </si>
  <si>
    <t>Hodiny na objektu</t>
  </si>
  <si>
    <t>Hlavní lomový bod na vodovodním řádu</t>
  </si>
  <si>
    <t>Rozhlasový reproduktor na stožáru</t>
  </si>
  <si>
    <t>ST (DWG/DXF)</t>
  </si>
  <si>
    <t>BA (DGN)</t>
  </si>
  <si>
    <t>BA (DWG/DXF)</t>
  </si>
  <si>
    <t>ST (DGN)</t>
  </si>
  <si>
    <t>MICROSTATION (SOUBOR *_S.DGN) / AUTOCAD (SOUBOR *_S.DWG/DXF)</t>
  </si>
  <si>
    <t>MICROSTATION (SOUBOR *_P.DGN) / AUTOCAD (SOUBOR *_P.DWG/DXF)</t>
  </si>
  <si>
    <t>Uzel - reduktor</t>
  </si>
  <si>
    <t>Uzel - redukce VVTL</t>
  </si>
  <si>
    <t>Budova STL regulační stanice</t>
  </si>
  <si>
    <t>plocha</t>
  </si>
  <si>
    <t>Budova VTL regulační stanice</t>
  </si>
  <si>
    <t>Budova VVTL regulační stanice</t>
  </si>
  <si>
    <t>Budova SKAO</t>
  </si>
  <si>
    <t>Styl:</t>
  </si>
  <si>
    <t>DGN</t>
  </si>
  <si>
    <t>DWG / DXF</t>
  </si>
  <si>
    <t>( Dot )</t>
  </si>
  <si>
    <t>( Dashed )</t>
  </si>
  <si>
    <t>( Dashdot )</t>
  </si>
  <si>
    <t>( Hidden )</t>
  </si>
  <si>
    <t>( Border )</t>
  </si>
  <si>
    <t>( Center )</t>
  </si>
  <si>
    <t>Barva:</t>
  </si>
  <si>
    <t>DGN     </t>
  </si>
  <si>
    <t>DWG+DXF</t>
  </si>
  <si>
    <t>(101,101,101)</t>
  </si>
  <si>
    <t>(VTL)    </t>
  </si>
  <si>
    <t>(NTL)</t>
  </si>
  <si>
    <t>(STL)</t>
  </si>
  <si>
    <t>(VVTL)</t>
  </si>
  <si>
    <t>(255,126,0)</t>
  </si>
  <si>
    <t>(255,199,49)</t>
  </si>
  <si>
    <t>(255,143,174)</t>
  </si>
  <si>
    <t>(255,255,13)</t>
  </si>
  <si>
    <t>etapa = provoz; tlak=NTL; úsek=plynovod; přesnost=zaměřeno před záhozem</t>
  </si>
  <si>
    <t>etapa = provoz; tlak=NTL; úsek=plynovod; přesnost=zaměřeno po záhozu</t>
  </si>
  <si>
    <t>etapa = provoz; tlak=NTL; úsek=plynovod; přesnost=vytýčeno</t>
  </si>
  <si>
    <t>etapa = provoz; tlak=NTL; úsek=plynovod; přesnost=dokumentace</t>
  </si>
  <si>
    <t>etapa = provoz; tlak=NTL; úsek=plynovod; přesnost=orientačně</t>
  </si>
  <si>
    <t>etapa = provoz; tlak=NTL; úsek=přípojka; přesnost=zaměřeno před záhozem</t>
  </si>
  <si>
    <t>etapa = provoz; tlak=NTL; úsek=přípojka; přesnost=zaměřeno po záhozu</t>
  </si>
  <si>
    <t>etapa = provoz; tlak=NTL; úsek=přípojka; přesnost=vytýčeno</t>
  </si>
  <si>
    <t>etapa = provoz; tlak=NTL; úsek=přípojka; přesnost=dokumentace</t>
  </si>
  <si>
    <t>etapa = provoz; tlak=NTL; úsek=přípojka; přesnost=orientačně</t>
  </si>
  <si>
    <t>etapa = provoz; tlak=NTL</t>
  </si>
  <si>
    <t>etapa = provoz; tlak=NTL; typ=chránička</t>
  </si>
  <si>
    <t>etapa = provoz; tlak=NTL; typ=ochranná trubka</t>
  </si>
  <si>
    <t>etapa = provoz; tlak=NTL; typ=ochranná trubka vnější</t>
  </si>
  <si>
    <t>etapa = provoz; tlak=NTL; typ=průtah</t>
  </si>
  <si>
    <t>etapa = provoz; tlak=NTL; typ=zemní</t>
  </si>
  <si>
    <t>etapa = provoz; tlak=NTL; typ=nadzemní</t>
  </si>
  <si>
    <t>etapa = provoz; tlak=NTL; typ=neznámo</t>
  </si>
  <si>
    <t>etapa = provoz; typ 1. vedení=NTL</t>
  </si>
  <si>
    <t>etapa = provoz; tlak=NTL; typ=stopple</t>
  </si>
  <si>
    <t>etapa = provoz; tlak=NTL; typ=ostatní</t>
  </si>
  <si>
    <t>etapa = provoz; tlak=NTL; duvod=zaslepení</t>
  </si>
  <si>
    <t>etapa = provoz; tlak=NTL; druh=klapka</t>
  </si>
  <si>
    <t>etapa = provoz; tlak=NTL; druh=kulový</t>
  </si>
  <si>
    <t>etapa = provoz; tlak=NTL; druh=kuželový</t>
  </si>
  <si>
    <t>etapa = provoz; tlak=NTL; druh=šoupě</t>
  </si>
  <si>
    <t>etapa = provoz; tlak=NTL; druh=stopgas</t>
  </si>
  <si>
    <t>etapa = provoz; tlak=NTL; druh=neznámý</t>
  </si>
  <si>
    <t>etapa = provoz; tlak=NTL; typ změny=změna materiálu</t>
  </si>
  <si>
    <t>etapa = provoz; tlak=NTL; typ změny=změna stáří</t>
  </si>
  <si>
    <t>etapa = provoz; tlak=STL; úsek=plynovod; přesnost=zaměřeno před záhozem</t>
  </si>
  <si>
    <t>etapa = provoz; tlak=STL; úsek=plynovod; přesnost=zaměřeno po záhozu</t>
  </si>
  <si>
    <t>etapa = provoz; tlak=STL; úsek=plynovod; přesnost=vytýčeno</t>
  </si>
  <si>
    <t>etapa = provoz; tlak=STL; úsek=plynovod; přesnost=dokumentace</t>
  </si>
  <si>
    <t>etapa = provoz; tlak=STL; úsek=plynovod; přesnost=orientačně</t>
  </si>
  <si>
    <t>etapa = provoz; tlak=STL; úsek=přípojka; přesnost=zaměřeno před záhozem</t>
  </si>
  <si>
    <t>etapa = provoz; tlak=STL; úsek=přípojka; přesnost=zaměřeno po záhozu</t>
  </si>
  <si>
    <t>etapa = provoz; tlak=STL; úsek=přípojka; přesnost=vytýčeno</t>
  </si>
  <si>
    <t>etapa = provoz; tlak=STL; úsek=přípojka; přesnost=dokumentace</t>
  </si>
  <si>
    <t>etapa = provoz; tlak=STL; úsek=přípojka; přesnost=orientačně</t>
  </si>
  <si>
    <t>etapa = provoz; tlak=STL</t>
  </si>
  <si>
    <t>etapa = provoz; tlak=STL; typ=chránička</t>
  </si>
  <si>
    <t>etapa = provoz; tlak=STL; typ=ochranná trubka</t>
  </si>
  <si>
    <t>etapa = provoz; tlak=STL; typ=ochranná trubka vnější</t>
  </si>
  <si>
    <t>etapa = provoz; tlak=STL; typ=průtah</t>
  </si>
  <si>
    <t>etapa = provoz; tlak=STL; typ=zemní</t>
  </si>
  <si>
    <t>etapa = provoz; tlak=STL; typ=nadzemní</t>
  </si>
  <si>
    <t>etapa = provoz; tlak=STL; typ=neznámo</t>
  </si>
  <si>
    <t>etapa = provoz; typ 1. vedení=STL</t>
  </si>
  <si>
    <t>etapa = provoz; tlak=STL; typ=stopple</t>
  </si>
  <si>
    <t>etapa = provoz; tlak=STL; typ=ostatní</t>
  </si>
  <si>
    <t>etapa = provoz; tlak=STL; duvod=zaslepení</t>
  </si>
  <si>
    <t>etapa = provoz; tlak=STL; druh=klapka</t>
  </si>
  <si>
    <t>etapa = provoz; tlak=STL; druh=kulový</t>
  </si>
  <si>
    <t>etapa = provoz; tlak=STL; druh=kuželový</t>
  </si>
  <si>
    <t>etapa = provoz; tlak=STL; druh=šoupě</t>
  </si>
  <si>
    <t>etapa = provoz; tlak=STL; druh=stopgas</t>
  </si>
  <si>
    <t>etapa = provoz; tlak=STL; druh=neznámý</t>
  </si>
  <si>
    <t>etapa = provoz; tlak=STL; typ změny=změna materiálu</t>
  </si>
  <si>
    <t>etapa = provoz; tlak=STL; typ změny=změna stáří</t>
  </si>
  <si>
    <t>etapa = provoz; tlak=VTL; úsek=plynovod; přesnost=zaměřeno před záhozem</t>
  </si>
  <si>
    <t>etapa = provoz; tlak=VTL; úsek=plynovod; přesnost=zaměřeno po záhozu</t>
  </si>
  <si>
    <t>etapa = provoz; tlak=VTL; úsek=plynovod; přesnost=vytýčeno</t>
  </si>
  <si>
    <t>etapa = provoz; tlak=VTL; úsek=plynovod; přesnost=dokumentace</t>
  </si>
  <si>
    <t>etapa = provoz; tlak=VTL; úsek=plynovod; přesnost=orientačně</t>
  </si>
  <si>
    <t>etapa = provoz; tlak=VTL; úsek=přípojka; přesnost=zaměřeno před záhozem</t>
  </si>
  <si>
    <t>etapa = provoz; tlak=VTL; úsek=přípojka; přesnost=zaměřeno po záhozu</t>
  </si>
  <si>
    <t>etapa = provoz; tlak=VTL; úsek=přípojka; přesnost=vytýčeno</t>
  </si>
  <si>
    <t>etapa = provoz; tlak=VTL; úsek=přípojka; přesnost=dokumentace</t>
  </si>
  <si>
    <t>etapa = provoz; tlak=VTL; úsek=přípojka; přesnost=orientačně</t>
  </si>
  <si>
    <t>etapa = provoz; tlak=VTL</t>
  </si>
  <si>
    <t>etapa = provoz; tlak=VTL; typ=chránička</t>
  </si>
  <si>
    <t>etapa = provoz; tlak=VTL; typ=ochranná trubka</t>
  </si>
  <si>
    <t>etapa = provoz; tlak=VTL; typ=ochranná trubka vnější</t>
  </si>
  <si>
    <t>etapa = provoz; tlak=VTL; typ=průtah</t>
  </si>
  <si>
    <t>etapa = provoz; tlak=VTL; typ=zemní</t>
  </si>
  <si>
    <t>etapa = provoz; tlak=VTL; typ=nadzemní</t>
  </si>
  <si>
    <t>etapa = provoz; tlak=VTL; typ=neznámo</t>
  </si>
  <si>
    <t>etapa = provoz; typ 1. vedení=VTL</t>
  </si>
  <si>
    <t>etapa = provoz; tlak=VTL; typ=stopple</t>
  </si>
  <si>
    <t>etapa = provoz; tlak=VTL; typ=ostatní</t>
  </si>
  <si>
    <t>etapa = provoz; tlak=VTL; duvod=zaslepení</t>
  </si>
  <si>
    <t>etapa = provoz; tlak=VTL; druh=klapka</t>
  </si>
  <si>
    <t>etapa = provoz; tlak=VTL; druh=kulový</t>
  </si>
  <si>
    <t>etapa = provoz; tlak=VTL; druh=kuželový</t>
  </si>
  <si>
    <t>etapa = provoz; tlak=VTL; druh=šoupě</t>
  </si>
  <si>
    <t>etapa = provoz; tlak=VTL; druh=stopgas</t>
  </si>
  <si>
    <t>etapa = provoz; tlak=VTL; druh=neznámý</t>
  </si>
  <si>
    <t>etapa = provoz; tlak=VTL; typ změny=změna stáří</t>
  </si>
  <si>
    <t>etapa = provoz; tlak=VVTL; úsek=plynovod</t>
  </si>
  <si>
    <t>etapa = provoz; tlak=VVTL; úsek=přípojka</t>
  </si>
  <si>
    <t>etapa = provoz; tlak=VVTL</t>
  </si>
  <si>
    <t>etapa = provoz; typ 1. vedení=VVTL</t>
  </si>
  <si>
    <t>etapa = provoz; tlak=VVTL; typ=stopple</t>
  </si>
  <si>
    <t>etapa = provoz; tlak=VVTL; typ=ostatní</t>
  </si>
  <si>
    <t>etapa = provoz; tlak=VVTL; duvod=zaslepení</t>
  </si>
  <si>
    <t>etapa = provoz; tlak=VVTL; duvod=HUP</t>
  </si>
  <si>
    <t>etapa = provoz</t>
  </si>
  <si>
    <t>etapa = provoz; druh=drenáž</t>
  </si>
  <si>
    <t>etapa = provoz; druh=saturáž</t>
  </si>
  <si>
    <t>etapa = provoz; typ=horizontální</t>
  </si>
  <si>
    <t>etapa = provoz; typ=vertikální</t>
  </si>
  <si>
    <t>etapa = provoz; typ=KVO</t>
  </si>
  <si>
    <t>etapa = provoz; typ=KVZ</t>
  </si>
  <si>
    <t>etapa = provoz; tlak=nerozlišeno</t>
  </si>
  <si>
    <t>etapa = provoz; druh kabelu=Měřící</t>
  </si>
  <si>
    <t>etapa = provoz; druh kabelu=Napájecí</t>
  </si>
  <si>
    <t>etapa = provoz; druh kabelu=Drenážní</t>
  </si>
  <si>
    <t>etapa = provoz; druh kabelu=Neznámý</t>
  </si>
  <si>
    <t>etapa = provoz; tlak=neznámý</t>
  </si>
  <si>
    <t>etapa = provoz; tlak=NTL; duvod=HUP</t>
  </si>
  <si>
    <t>etapa = provoz; tlak=STL; duvod=HUP</t>
  </si>
  <si>
    <t>etapa = provoz; tlak=VTL; duvod=HUP</t>
  </si>
  <si>
    <t>Uzel - změna izolace VTL</t>
  </si>
  <si>
    <t>etapa = provoz; tlak=VTL; typ změny=změna izolace</t>
  </si>
  <si>
    <t>Uzel - změna izolace VVTL</t>
  </si>
  <si>
    <t>Uzel - změna stáří VVTL</t>
  </si>
  <si>
    <t>etapa = provoz; tlak=VVTL; typ změny=změna izolace</t>
  </si>
  <si>
    <t>etapa = provoz; tlak=VVTL; typ změny=změna stáří</t>
  </si>
  <si>
    <t>Regulační / měřící stanice odstavená</t>
  </si>
  <si>
    <t>etapa = provoz; tlak=Neznámý</t>
  </si>
  <si>
    <t>Budova odstavené regulační stanice</t>
  </si>
  <si>
    <t>Přípojka NTL (zaměřeno po záhozu)</t>
  </si>
  <si>
    <t>Plynovod zrušený</t>
  </si>
  <si>
    <t>MICROSTATION (SOUBOR *_H.DGN) / AUTOCAD (SOUBOR *_H.DWG/DXF)</t>
  </si>
  <si>
    <t>MICROSTATION (SOUBOR *_NOP.DGN) / AUTOCAD (SOUBOR *_NOP.DWG/DXF)</t>
  </si>
  <si>
    <t>Narušení pásma</t>
  </si>
  <si>
    <t>Narušení ochranného a bezpečnostního pásma</t>
  </si>
  <si>
    <t>63</t>
  </si>
  <si>
    <t>etapa =zrušeno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</si>
</sst>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color indexed="8"/>
      <name val="Arial CE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u/>
      <sz val="8"/>
      <color indexed="81"/>
      <name val="Tahoma"/>
      <family val="2"/>
    </font>
    <font>
      <b/>
      <sz val="8"/>
      <color indexed="18"/>
      <name val="Arial CE"/>
      <family val="2"/>
      <charset val="238"/>
    </font>
    <font>
      <b/>
      <sz val="8"/>
      <color indexed="18"/>
      <name val="Arial"/>
      <family val="2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sz val="10"/>
      <name val="Arial CE"/>
      <charset val="238"/>
    </font>
    <font>
      <b/>
      <sz val="10"/>
      <color indexed="18"/>
      <name val="Arial"/>
      <family val="2"/>
      <charset val="238"/>
    </font>
    <font>
      <sz val="8"/>
      <color indexed="10"/>
      <name val="Arial CE"/>
      <family val="2"/>
      <charset val="238"/>
    </font>
    <font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0"/>
      <name val="Arial"/>
      <family val="2"/>
    </font>
    <font>
      <sz val="8"/>
      <color indexed="8"/>
      <name val="Arial"/>
      <family val="2"/>
      <charset val="238"/>
    </font>
    <font>
      <sz val="13"/>
      <name val="Courier New"/>
      <family val="3"/>
      <charset val="238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trike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61">
    <xf numFmtId="0" fontId="0" fillId="0" borderId="0" xfId="0"/>
    <xf numFmtId="0" fontId="2" fillId="0" borderId="0" xfId="0" applyFont="1" applyFill="1" applyBorder="1"/>
    <xf numFmtId="0" fontId="1" fillId="0" borderId="0" xfId="0" applyFont="1" applyBorder="1"/>
    <xf numFmtId="49" fontId="1" fillId="0" borderId="0" xfId="0" applyNumberFormat="1" applyFont="1" applyBorder="1"/>
    <xf numFmtId="49" fontId="2" fillId="0" borderId="1" xfId="0" applyNumberFormat="1" applyFont="1" applyBorder="1"/>
    <xf numFmtId="49" fontId="4" fillId="0" borderId="1" xfId="0" applyNumberFormat="1" applyFont="1" applyBorder="1"/>
    <xf numFmtId="0" fontId="1" fillId="0" borderId="1" xfId="0" applyFont="1" applyBorder="1"/>
    <xf numFmtId="0" fontId="6" fillId="0" borderId="1" xfId="0" applyFont="1" applyFill="1" applyBorder="1"/>
    <xf numFmtId="0" fontId="6" fillId="0" borderId="1" xfId="0" applyFont="1" applyBorder="1"/>
    <xf numFmtId="49" fontId="5" fillId="0" borderId="1" xfId="0" applyNumberFormat="1" applyFont="1" applyBorder="1"/>
    <xf numFmtId="49" fontId="2" fillId="0" borderId="1" xfId="0" applyNumberFormat="1" applyFont="1" applyFill="1" applyBorder="1"/>
    <xf numFmtId="49" fontId="4" fillId="0" borderId="1" xfId="0" applyNumberFormat="1" applyFont="1" applyFill="1" applyBorder="1"/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49" fontId="5" fillId="0" borderId="1" xfId="0" applyNumberFormat="1" applyFont="1" applyFill="1" applyBorder="1"/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/>
    <xf numFmtId="49" fontId="14" fillId="2" borderId="1" xfId="0" applyNumberFormat="1" applyFont="1" applyFill="1" applyBorder="1"/>
    <xf numFmtId="0" fontId="12" fillId="2" borderId="1" xfId="0" applyFont="1" applyFill="1" applyBorder="1"/>
    <xf numFmtId="49" fontId="3" fillId="2" borderId="1" xfId="0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49" fontId="11" fillId="3" borderId="1" xfId="0" applyNumberFormat="1" applyFont="1" applyFill="1" applyBorder="1"/>
    <xf numFmtId="49" fontId="11" fillId="3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7" fillId="0" borderId="1" xfId="0" applyNumberFormat="1" applyFont="1" applyBorder="1"/>
    <xf numFmtId="49" fontId="13" fillId="2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6" fillId="0" borderId="1" xfId="1" applyFont="1" applyFill="1" applyBorder="1" applyAlignment="1">
      <alignment horizontal="left"/>
    </xf>
    <xf numFmtId="49" fontId="1" fillId="0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49" fontId="14" fillId="2" borderId="1" xfId="0" applyNumberFormat="1" applyFont="1" applyFill="1" applyBorder="1" applyAlignment="1">
      <alignment wrapText="1"/>
    </xf>
    <xf numFmtId="0" fontId="6" fillId="0" borderId="1" xfId="1" applyFont="1" applyFill="1" applyBorder="1" applyAlignment="1">
      <alignment horizontal="center"/>
    </xf>
    <xf numFmtId="0" fontId="2" fillId="2" borderId="1" xfId="0" applyFont="1" applyFill="1" applyBorder="1"/>
    <xf numFmtId="0" fontId="1" fillId="0" borderId="0" xfId="0" applyFont="1"/>
    <xf numFmtId="0" fontId="2" fillId="2" borderId="1" xfId="0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11" fillId="2" borderId="1" xfId="0" applyNumberFormat="1" applyFont="1" applyFill="1" applyBorder="1" applyAlignment="1">
      <alignment horizontal="right" wrapText="1"/>
    </xf>
    <xf numFmtId="49" fontId="12" fillId="2" borderId="1" xfId="0" applyNumberFormat="1" applyFont="1" applyFill="1" applyBorder="1" applyAlignment="1">
      <alignment horizontal="right"/>
    </xf>
    <xf numFmtId="49" fontId="13" fillId="2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49" fontId="2" fillId="0" borderId="1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/>
    </xf>
    <xf numFmtId="49" fontId="11" fillId="3" borderId="3" xfId="0" applyNumberFormat="1" applyFont="1" applyFill="1" applyBorder="1"/>
    <xf numFmtId="0" fontId="2" fillId="2" borderId="1" xfId="0" applyFont="1" applyFill="1" applyBorder="1" applyAlignment="1"/>
    <xf numFmtId="49" fontId="2" fillId="0" borderId="1" xfId="0" applyNumberFormat="1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0" borderId="1" xfId="0" applyFont="1" applyFill="1" applyBorder="1" applyAlignment="1"/>
    <xf numFmtId="0" fontId="1" fillId="0" borderId="0" xfId="0" applyFont="1" applyBorder="1" applyAlignment="1"/>
    <xf numFmtId="49" fontId="17" fillId="0" borderId="1" xfId="0" applyNumberFormat="1" applyFont="1" applyFill="1" applyBorder="1"/>
    <xf numFmtId="0" fontId="18" fillId="0" borderId="1" xfId="0" applyFont="1" applyFill="1" applyBorder="1"/>
    <xf numFmtId="0" fontId="19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19" fillId="0" borderId="1" xfId="0" applyFont="1" applyBorder="1" applyAlignment="1"/>
    <xf numFmtId="49" fontId="19" fillId="0" borderId="1" xfId="0" applyNumberFormat="1" applyFont="1" applyBorder="1" applyAlignment="1">
      <alignment horizontal="center"/>
    </xf>
    <xf numFmtId="0" fontId="19" fillId="0" borderId="1" xfId="0" applyFont="1" applyBorder="1"/>
    <xf numFmtId="0" fontId="19" fillId="0" borderId="0" xfId="0" applyFont="1" applyBorder="1"/>
    <xf numFmtId="49" fontId="17" fillId="0" borderId="1" xfId="0" applyNumberFormat="1" applyFont="1" applyBorder="1"/>
    <xf numFmtId="49" fontId="20" fillId="0" borderId="1" xfId="0" applyNumberFormat="1" applyFont="1" applyBorder="1"/>
    <xf numFmtId="0" fontId="18" fillId="0" borderId="1" xfId="0" applyFont="1" applyBorder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/>
    <xf numFmtId="49" fontId="19" fillId="0" borderId="1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6" fillId="0" borderId="0" xfId="0" applyFont="1" applyFill="1" applyBorder="1"/>
    <xf numFmtId="0" fontId="18" fillId="0" borderId="0" xfId="0" applyFont="1" applyFill="1" applyBorder="1"/>
    <xf numFmtId="49" fontId="18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49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/>
    </xf>
    <xf numFmtId="0" fontId="21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9" fontId="11" fillId="3" borderId="1" xfId="0" applyNumberFormat="1" applyFont="1" applyFill="1" applyBorder="1" applyAlignment="1"/>
    <xf numFmtId="0" fontId="0" fillId="0" borderId="0" xfId="0" applyFill="1"/>
    <xf numFmtId="0" fontId="19" fillId="0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49" fontId="11" fillId="3" borderId="1" xfId="0" applyNumberFormat="1" applyFont="1" applyFill="1" applyBorder="1" applyAlignment="1"/>
    <xf numFmtId="0" fontId="22" fillId="0" borderId="1" xfId="0" applyFont="1" applyBorder="1"/>
    <xf numFmtId="49" fontId="11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49" fontId="7" fillId="0" borderId="1" xfId="0" applyNumberFormat="1" applyFont="1" applyFill="1" applyBorder="1"/>
    <xf numFmtId="0" fontId="20" fillId="0" borderId="1" xfId="0" applyFont="1" applyFill="1" applyBorder="1"/>
    <xf numFmtId="0" fontId="20" fillId="0" borderId="1" xfId="0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28" fillId="0" borderId="1" xfId="0" applyFont="1" applyFill="1" applyBorder="1"/>
    <xf numFmtId="49" fontId="11" fillId="3" borderId="1" xfId="0" applyNumberFormat="1" applyFont="1" applyFill="1" applyBorder="1" applyAlignment="1"/>
    <xf numFmtId="49" fontId="1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49" fontId="11" fillId="3" borderId="1" xfId="0" applyNumberFormat="1" applyFont="1" applyFill="1" applyBorder="1" applyAlignment="1"/>
    <xf numFmtId="0" fontId="0" fillId="0" borderId="1" xfId="0" applyBorder="1" applyAlignment="1"/>
    <xf numFmtId="0" fontId="11" fillId="3" borderId="1" xfId="0" applyFont="1" applyFill="1" applyBorder="1" applyAlignment="1"/>
    <xf numFmtId="0" fontId="13" fillId="3" borderId="1" xfId="0" applyFont="1" applyFill="1" applyBorder="1" applyAlignment="1">
      <alignment horizontal="center"/>
    </xf>
    <xf numFmtId="0" fontId="16" fillId="3" borderId="1" xfId="0" applyFont="1" applyFill="1" applyBorder="1" applyAlignment="1"/>
    <xf numFmtId="0" fontId="0" fillId="0" borderId="1" xfId="0" applyBorder="1" applyAlignment="1">
      <alignment horizontal="center"/>
    </xf>
    <xf numFmtId="0" fontId="11" fillId="3" borderId="5" xfId="0" applyFont="1" applyFill="1" applyBorder="1" applyAlignment="1"/>
    <xf numFmtId="0" fontId="0" fillId="0" borderId="6" xfId="0" applyBorder="1" applyAlignment="1"/>
    <xf numFmtId="0" fontId="13" fillId="3" borderId="7" xfId="0" applyFont="1" applyFill="1" applyBorder="1" applyAlignment="1">
      <alignment horizontal="center"/>
    </xf>
    <xf numFmtId="0" fontId="16" fillId="3" borderId="4" xfId="0" applyFont="1" applyFill="1" applyBorder="1" applyAlignment="1"/>
    <xf numFmtId="0" fontId="0" fillId="0" borderId="4" xfId="0" applyBorder="1" applyAlignment="1"/>
    <xf numFmtId="0" fontId="0" fillId="0" borderId="8" xfId="0" applyBorder="1" applyAlignment="1"/>
    <xf numFmtId="0" fontId="0" fillId="0" borderId="4" xfId="0" applyBorder="1" applyAlignment="1">
      <alignment horizontal="center"/>
    </xf>
  </cellXfs>
  <cellStyles count="2">
    <cellStyle name="Normální" xfId="0" builtinId="0"/>
    <cellStyle name="normální_polohopis (_S.DGN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68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sqref="A1:A2"/>
    </sheetView>
  </sheetViews>
  <sheetFormatPr defaultRowHeight="14.85" customHeight="1" x14ac:dyDescent="0.2"/>
  <cols>
    <col min="1" max="1" width="3" style="80" bestFit="1" customWidth="1"/>
    <col min="2" max="2" width="50.42578125" style="2" customWidth="1"/>
    <col min="3" max="3" width="4" style="14" customWidth="1"/>
    <col min="4" max="4" width="8" style="14" customWidth="1"/>
    <col min="5" max="5" width="11.28515625" style="14" customWidth="1"/>
    <col min="6" max="6" width="7.5703125" style="14" bestFit="1" customWidth="1"/>
    <col min="7" max="7" width="10.140625" style="69" customWidth="1"/>
    <col min="8" max="8" width="11.28515625" style="14" customWidth="1"/>
    <col min="9" max="9" width="11.28515625" style="14" bestFit="1" customWidth="1"/>
    <col min="10" max="10" width="8.5703125" style="14" customWidth="1"/>
    <col min="11" max="11" width="9.85546875" style="16" customWidth="1"/>
    <col min="12" max="12" width="6.5703125" style="14" customWidth="1"/>
    <col min="13" max="13" width="8" style="14" customWidth="1"/>
    <col min="14" max="14" width="6" style="14" customWidth="1"/>
    <col min="15" max="15" width="8.28515625" style="14" customWidth="1"/>
    <col min="16" max="16" width="8.42578125" style="2" customWidth="1"/>
    <col min="17" max="17" width="8.85546875" style="2" customWidth="1"/>
    <col min="18" max="18" width="20.28515625" style="2" customWidth="1"/>
    <col min="19" max="19" width="13" style="2" customWidth="1"/>
    <col min="20" max="20" width="25" style="2" customWidth="1"/>
    <col min="21" max="21" width="13.7109375" style="2" customWidth="1"/>
    <col min="22" max="22" width="62" style="2" customWidth="1"/>
    <col min="23" max="16384" width="9.140625" style="2"/>
  </cols>
  <sheetData>
    <row r="1" spans="1:22" ht="14.85" customHeight="1" x14ac:dyDescent="0.2">
      <c r="A1" s="146" t="s">
        <v>280</v>
      </c>
      <c r="B1" s="148" t="s">
        <v>281</v>
      </c>
      <c r="C1" s="151" t="s">
        <v>1305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49"/>
      <c r="Q1" s="149"/>
      <c r="R1" s="151" t="s">
        <v>376</v>
      </c>
      <c r="S1" s="153"/>
      <c r="T1" s="149"/>
      <c r="U1" s="149"/>
      <c r="V1" s="150" t="s">
        <v>293</v>
      </c>
    </row>
    <row r="2" spans="1:22" s="1" customFormat="1" ht="14.85" customHeight="1" x14ac:dyDescent="0.2">
      <c r="A2" s="147"/>
      <c r="B2" s="149"/>
      <c r="C2" s="45" t="s">
        <v>282</v>
      </c>
      <c r="D2" s="45" t="s">
        <v>1302</v>
      </c>
      <c r="E2" s="45" t="s">
        <v>1303</v>
      </c>
      <c r="F2" s="45" t="s">
        <v>283</v>
      </c>
      <c r="G2" s="45" t="s">
        <v>1304</v>
      </c>
      <c r="H2" s="45" t="s">
        <v>1301</v>
      </c>
      <c r="I2" s="130" t="s">
        <v>285</v>
      </c>
      <c r="J2" s="45" t="s">
        <v>286</v>
      </c>
      <c r="K2" s="45" t="s">
        <v>287</v>
      </c>
      <c r="L2" s="45" t="s">
        <v>288</v>
      </c>
      <c r="M2" s="45" t="s">
        <v>286</v>
      </c>
      <c r="N2" s="45" t="s">
        <v>289</v>
      </c>
      <c r="O2" s="45" t="s">
        <v>290</v>
      </c>
      <c r="P2" s="45" t="s">
        <v>291</v>
      </c>
      <c r="Q2" s="45" t="s">
        <v>292</v>
      </c>
      <c r="R2" s="44" t="s">
        <v>627</v>
      </c>
      <c r="S2" s="44" t="s">
        <v>628</v>
      </c>
      <c r="T2" s="44" t="s">
        <v>629</v>
      </c>
      <c r="U2" s="44" t="s">
        <v>82</v>
      </c>
      <c r="V2" s="149"/>
    </row>
    <row r="3" spans="1:22" s="1" customFormat="1" ht="14.85" customHeight="1" x14ac:dyDescent="0.2">
      <c r="A3" s="72" t="s">
        <v>294</v>
      </c>
      <c r="B3" s="34" t="s">
        <v>1045</v>
      </c>
      <c r="C3" s="39"/>
      <c r="D3" s="39"/>
      <c r="E3" s="39"/>
      <c r="F3" s="39"/>
      <c r="G3" s="39"/>
      <c r="H3" s="39"/>
      <c r="I3" s="62"/>
      <c r="J3" s="39"/>
      <c r="K3" s="39"/>
      <c r="L3" s="39"/>
      <c r="M3" s="39"/>
      <c r="N3" s="39"/>
      <c r="O3" s="39"/>
      <c r="P3" s="39"/>
      <c r="Q3" s="42"/>
      <c r="R3" s="37"/>
      <c r="S3" s="37"/>
      <c r="T3" s="37"/>
      <c r="U3" s="37"/>
      <c r="V3" s="37"/>
    </row>
    <row r="4" spans="1:22" s="1" customFormat="1" ht="14.85" customHeight="1" x14ac:dyDescent="0.2">
      <c r="A4" s="73" t="s">
        <v>294</v>
      </c>
      <c r="B4" s="4" t="s">
        <v>1138</v>
      </c>
      <c r="C4" s="13">
        <v>1</v>
      </c>
      <c r="D4" s="13">
        <v>23</v>
      </c>
      <c r="E4" s="13">
        <f>IFERROR((VLOOKUP(D4,PrevodDWGDXF!$A$16:$B$26,2,0)),D4)</f>
        <v>23</v>
      </c>
      <c r="F4" s="13">
        <v>4</v>
      </c>
      <c r="G4" s="13">
        <v>0</v>
      </c>
      <c r="H4" s="13">
        <f>IFERROR((VLOOKUP(G4,PrevodDWGDXF!$A$4:$B$9,2,0)),G4)</f>
        <v>0</v>
      </c>
      <c r="I4" s="63"/>
      <c r="J4" s="12"/>
      <c r="K4" s="12"/>
      <c r="L4" s="12"/>
      <c r="M4" s="12"/>
      <c r="N4" s="12"/>
      <c r="O4" s="12"/>
      <c r="P4" s="12"/>
      <c r="Q4" s="12" t="s">
        <v>1088</v>
      </c>
      <c r="R4" s="10" t="s">
        <v>228</v>
      </c>
      <c r="S4" s="4"/>
      <c r="T4" s="19" t="s">
        <v>644</v>
      </c>
      <c r="U4" s="4" t="s">
        <v>83</v>
      </c>
      <c r="V4" s="4"/>
    </row>
    <row r="5" spans="1:22" s="1" customFormat="1" ht="14.85" customHeight="1" x14ac:dyDescent="0.2">
      <c r="A5" s="72" t="s">
        <v>298</v>
      </c>
      <c r="B5" s="34" t="s">
        <v>1044</v>
      </c>
      <c r="C5" s="39"/>
      <c r="D5" s="39"/>
      <c r="E5" s="117"/>
      <c r="F5" s="39"/>
      <c r="G5" s="39"/>
      <c r="H5" s="117"/>
      <c r="I5" s="62"/>
      <c r="J5" s="39"/>
      <c r="K5" s="39"/>
      <c r="L5" s="39"/>
      <c r="M5" s="39"/>
      <c r="N5" s="39"/>
      <c r="O5" s="39"/>
      <c r="P5" s="39"/>
      <c r="Q5" s="42"/>
      <c r="R5" s="37"/>
      <c r="S5" s="37"/>
      <c r="T5" s="37"/>
      <c r="U5" s="37"/>
      <c r="V5" s="37"/>
    </row>
    <row r="6" spans="1:22" ht="14.85" customHeight="1" x14ac:dyDescent="0.2">
      <c r="A6" s="74" t="s">
        <v>298</v>
      </c>
      <c r="B6" s="6" t="s">
        <v>1139</v>
      </c>
      <c r="C6" s="13">
        <v>2</v>
      </c>
      <c r="D6" s="13">
        <v>23</v>
      </c>
      <c r="E6" s="13">
        <f>IFERROR((VLOOKUP(D6,PrevodDWGDXF!$A$16:$B$26,2,0)),D6)</f>
        <v>23</v>
      </c>
      <c r="F6" s="13">
        <v>0</v>
      </c>
      <c r="G6" s="13">
        <v>0</v>
      </c>
      <c r="H6" s="13">
        <f>IFERROR((VLOOKUP(G6,PrevodDWGDXF!$A$4:$B$9,2,0)),G6)</f>
        <v>0</v>
      </c>
      <c r="I6" s="17"/>
      <c r="J6" s="13"/>
      <c r="K6" s="13"/>
      <c r="L6" s="13"/>
      <c r="M6" s="13"/>
      <c r="N6" s="13">
        <v>3</v>
      </c>
      <c r="O6" s="13" t="s">
        <v>1090</v>
      </c>
      <c r="P6" s="13" t="s">
        <v>1090</v>
      </c>
      <c r="Q6" s="13">
        <v>17</v>
      </c>
      <c r="R6" s="10" t="s">
        <v>231</v>
      </c>
      <c r="S6" s="6"/>
      <c r="T6" s="7" t="s">
        <v>1139</v>
      </c>
      <c r="U6" s="6" t="s">
        <v>84</v>
      </c>
      <c r="V6" s="6"/>
    </row>
    <row r="7" spans="1:22" ht="14.85" customHeight="1" x14ac:dyDescent="0.2">
      <c r="A7" s="74" t="s">
        <v>298</v>
      </c>
      <c r="B7" s="25" t="s">
        <v>1140</v>
      </c>
      <c r="C7" s="13">
        <v>3</v>
      </c>
      <c r="D7" s="13">
        <v>98</v>
      </c>
      <c r="E7" s="13">
        <f>IFERROR((VLOOKUP(D7,PrevodDWGDXF!$A$16:$B$26,2,0)),D7)</f>
        <v>98</v>
      </c>
      <c r="F7" s="13">
        <v>0</v>
      </c>
      <c r="G7" s="13">
        <v>0</v>
      </c>
      <c r="H7" s="13">
        <f>IFERROR((VLOOKUP(G7,PrevodDWGDXF!$A$4:$B$9,2,0)),G7)</f>
        <v>0</v>
      </c>
      <c r="I7" s="17"/>
      <c r="J7" s="13"/>
      <c r="K7" s="13"/>
      <c r="L7" s="13"/>
      <c r="M7" s="13"/>
      <c r="N7" s="13">
        <v>3</v>
      </c>
      <c r="O7" s="13" t="s">
        <v>1090</v>
      </c>
      <c r="P7" s="13" t="s">
        <v>1090</v>
      </c>
      <c r="Q7" s="13">
        <v>17</v>
      </c>
      <c r="R7" s="10" t="s">
        <v>231</v>
      </c>
      <c r="S7" s="25"/>
      <c r="T7" s="19" t="s">
        <v>949</v>
      </c>
      <c r="U7" s="6" t="s">
        <v>84</v>
      </c>
      <c r="V7" s="25"/>
    </row>
    <row r="8" spans="1:22" s="106" customFormat="1" ht="14.85" customHeight="1" x14ac:dyDescent="0.2">
      <c r="A8" s="107" t="s">
        <v>298</v>
      </c>
      <c r="B8" s="122" t="s">
        <v>121</v>
      </c>
      <c r="C8" s="108">
        <v>3</v>
      </c>
      <c r="D8" s="108">
        <v>98</v>
      </c>
      <c r="E8" s="13">
        <f>IFERROR((VLOOKUP(D8,PrevodDWGDXF!$A$16:$B$26,2,0)),D8)</f>
        <v>98</v>
      </c>
      <c r="F8" s="108">
        <v>0</v>
      </c>
      <c r="G8" s="108">
        <v>7</v>
      </c>
      <c r="H8" s="13" t="str">
        <f>IFERROR((VLOOKUP(G8,PrevodDWGDXF!$A$4:$B$9,2,0)),G8)</f>
        <v>( Center )</v>
      </c>
      <c r="I8" s="91"/>
      <c r="J8" s="108"/>
      <c r="K8" s="91"/>
      <c r="L8" s="91"/>
      <c r="M8" s="91"/>
      <c r="N8" s="108">
        <v>3</v>
      </c>
      <c r="O8" s="108" t="s">
        <v>118</v>
      </c>
      <c r="P8" s="108" t="s">
        <v>118</v>
      </c>
      <c r="Q8" s="108">
        <v>17</v>
      </c>
      <c r="R8" s="91" t="s">
        <v>231</v>
      </c>
      <c r="S8" s="91"/>
      <c r="T8" s="116" t="s">
        <v>109</v>
      </c>
      <c r="U8" s="91" t="s">
        <v>84</v>
      </c>
      <c r="V8" s="96" t="s">
        <v>96</v>
      </c>
    </row>
    <row r="9" spans="1:22" ht="14.85" customHeight="1" x14ac:dyDescent="0.2">
      <c r="A9" s="74" t="s">
        <v>298</v>
      </c>
      <c r="B9" s="25" t="s">
        <v>428</v>
      </c>
      <c r="C9" s="13">
        <v>4</v>
      </c>
      <c r="D9" s="13">
        <v>97</v>
      </c>
      <c r="E9" s="13">
        <f>IFERROR((VLOOKUP(D9,PrevodDWGDXF!$A$16:$B$26,2,0)),D9)</f>
        <v>97</v>
      </c>
      <c r="F9" s="13">
        <v>0</v>
      </c>
      <c r="G9" s="13">
        <v>0</v>
      </c>
      <c r="H9" s="13">
        <f>IFERROR((VLOOKUP(G9,PrevodDWGDXF!$A$4:$B$9,2,0)),G9)</f>
        <v>0</v>
      </c>
      <c r="I9" s="17"/>
      <c r="J9" s="13"/>
      <c r="K9" s="13"/>
      <c r="L9" s="13"/>
      <c r="M9" s="13"/>
      <c r="N9" s="13">
        <v>3</v>
      </c>
      <c r="O9" s="13" t="s">
        <v>1090</v>
      </c>
      <c r="P9" s="13" t="s">
        <v>1090</v>
      </c>
      <c r="Q9" s="13">
        <v>17</v>
      </c>
      <c r="R9" s="10" t="s">
        <v>231</v>
      </c>
      <c r="S9" s="25"/>
      <c r="T9" s="19" t="s">
        <v>950</v>
      </c>
      <c r="U9" s="6" t="s">
        <v>84</v>
      </c>
      <c r="V9" s="25" t="s">
        <v>990</v>
      </c>
    </row>
    <row r="10" spans="1:22" s="106" customFormat="1" ht="14.85" customHeight="1" x14ac:dyDescent="0.2">
      <c r="A10" s="107" t="s">
        <v>298</v>
      </c>
      <c r="B10" s="122" t="s">
        <v>122</v>
      </c>
      <c r="C10" s="108">
        <v>4</v>
      </c>
      <c r="D10" s="108">
        <v>97</v>
      </c>
      <c r="E10" s="13">
        <f>IFERROR((VLOOKUP(D10,PrevodDWGDXF!$A$16:$B$26,2,0)),D10)</f>
        <v>97</v>
      </c>
      <c r="F10" s="108">
        <v>0</v>
      </c>
      <c r="G10" s="108">
        <v>7</v>
      </c>
      <c r="H10" s="13" t="str">
        <f>IFERROR((VLOOKUP(G10,PrevodDWGDXF!$A$4:$B$9,2,0)),G10)</f>
        <v>( Center )</v>
      </c>
      <c r="I10" s="91"/>
      <c r="J10" s="108"/>
      <c r="K10" s="91"/>
      <c r="L10" s="91"/>
      <c r="M10" s="91"/>
      <c r="N10" s="108">
        <v>3</v>
      </c>
      <c r="O10" s="108" t="s">
        <v>118</v>
      </c>
      <c r="P10" s="108" t="s">
        <v>118</v>
      </c>
      <c r="Q10" s="108">
        <v>17</v>
      </c>
      <c r="R10" s="91" t="s">
        <v>231</v>
      </c>
      <c r="S10" s="91"/>
      <c r="T10" s="116" t="s">
        <v>110</v>
      </c>
      <c r="U10" s="91" t="s">
        <v>84</v>
      </c>
      <c r="V10" s="96" t="s">
        <v>991</v>
      </c>
    </row>
    <row r="11" spans="1:22" s="1" customFormat="1" ht="14.85" customHeight="1" x14ac:dyDescent="0.2">
      <c r="A11" s="72" t="s">
        <v>320</v>
      </c>
      <c r="B11" s="34" t="s">
        <v>1141</v>
      </c>
      <c r="C11" s="39"/>
      <c r="D11" s="39"/>
      <c r="E11" s="117"/>
      <c r="F11" s="39"/>
      <c r="G11" s="39"/>
      <c r="H11" s="117"/>
      <c r="I11" s="62"/>
      <c r="J11" s="39"/>
      <c r="K11" s="39"/>
      <c r="L11" s="39"/>
      <c r="M11" s="42"/>
      <c r="N11" s="39"/>
      <c r="O11" s="39"/>
      <c r="P11" s="39"/>
      <c r="Q11" s="42"/>
      <c r="R11" s="37"/>
      <c r="S11" s="37"/>
      <c r="T11" s="37"/>
      <c r="U11" s="37"/>
      <c r="V11" s="37"/>
    </row>
    <row r="12" spans="1:22" ht="14.85" customHeight="1" x14ac:dyDescent="0.2">
      <c r="A12" s="73" t="s">
        <v>320</v>
      </c>
      <c r="B12" s="7" t="s">
        <v>412</v>
      </c>
      <c r="C12" s="13">
        <v>5</v>
      </c>
      <c r="D12" s="13">
        <v>1</v>
      </c>
      <c r="E12" s="13">
        <f>IFERROR((VLOOKUP(D12,PrevodDWGDXF!$A$16:$B$26,2,0)),D12)</f>
        <v>1</v>
      </c>
      <c r="F12" s="13">
        <v>0</v>
      </c>
      <c r="G12" s="13">
        <v>0</v>
      </c>
      <c r="H12" s="13">
        <f>IFERROR((VLOOKUP(G12,PrevodDWGDXF!$A$4:$B$9,2,0)),G12)</f>
        <v>0</v>
      </c>
      <c r="I12" s="17"/>
      <c r="J12" s="13"/>
      <c r="K12" s="12"/>
      <c r="L12" s="13"/>
      <c r="M12" s="15"/>
      <c r="N12" s="13"/>
      <c r="O12" s="13"/>
      <c r="P12" s="13"/>
      <c r="Q12" s="13">
        <v>3.4</v>
      </c>
      <c r="R12" s="10" t="s">
        <v>230</v>
      </c>
      <c r="S12" s="6"/>
      <c r="T12" s="19" t="s">
        <v>663</v>
      </c>
      <c r="U12" s="7" t="s">
        <v>392</v>
      </c>
      <c r="V12" s="7"/>
    </row>
    <row r="13" spans="1:22" ht="14.85" customHeight="1" x14ac:dyDescent="0.2">
      <c r="A13" s="73" t="s">
        <v>320</v>
      </c>
      <c r="B13" s="7" t="s">
        <v>413</v>
      </c>
      <c r="C13" s="13">
        <v>5</v>
      </c>
      <c r="D13" s="13">
        <v>1</v>
      </c>
      <c r="E13" s="13">
        <f>IFERROR((VLOOKUP(D13,PrevodDWGDXF!$A$16:$B$26,2,0)),D13)</f>
        <v>1</v>
      </c>
      <c r="F13" s="13">
        <v>0</v>
      </c>
      <c r="G13" s="13">
        <v>2</v>
      </c>
      <c r="H13" s="13" t="str">
        <f>IFERROR((VLOOKUP(G13,PrevodDWGDXF!$A$4:$B$9,2,0)),G13)</f>
        <v>( Dashed )</v>
      </c>
      <c r="I13" s="17"/>
      <c r="J13" s="13"/>
      <c r="K13" s="12"/>
      <c r="L13" s="13"/>
      <c r="M13" s="15"/>
      <c r="N13" s="13"/>
      <c r="O13" s="13"/>
      <c r="P13" s="13"/>
      <c r="Q13" s="13">
        <v>3.4</v>
      </c>
      <c r="R13" s="10" t="s">
        <v>230</v>
      </c>
      <c r="S13" s="6"/>
      <c r="T13" s="19" t="s">
        <v>662</v>
      </c>
      <c r="U13" s="7" t="s">
        <v>392</v>
      </c>
      <c r="V13" s="7"/>
    </row>
    <row r="14" spans="1:22" ht="14.85" customHeight="1" x14ac:dyDescent="0.2">
      <c r="A14" s="73" t="s">
        <v>320</v>
      </c>
      <c r="B14" s="7" t="s">
        <v>414</v>
      </c>
      <c r="C14" s="13">
        <v>5</v>
      </c>
      <c r="D14" s="13">
        <v>1</v>
      </c>
      <c r="E14" s="13">
        <f>IFERROR((VLOOKUP(D14,PrevodDWGDXF!$A$16:$B$26,2,0)),D14)</f>
        <v>1</v>
      </c>
      <c r="F14" s="13">
        <v>0</v>
      </c>
      <c r="G14" s="13">
        <v>4</v>
      </c>
      <c r="H14" s="13" t="str">
        <f>IFERROR((VLOOKUP(G14,PrevodDWGDXF!$A$4:$B$9,2,0)),G14)</f>
        <v>( Dashdot )</v>
      </c>
      <c r="I14" s="17"/>
      <c r="J14" s="13"/>
      <c r="K14" s="12"/>
      <c r="L14" s="13"/>
      <c r="M14" s="15"/>
      <c r="N14" s="13"/>
      <c r="O14" s="13"/>
      <c r="P14" s="13"/>
      <c r="Q14" s="13">
        <v>3.4</v>
      </c>
      <c r="R14" s="10" t="s">
        <v>230</v>
      </c>
      <c r="S14" s="6"/>
      <c r="T14" s="19" t="s">
        <v>661</v>
      </c>
      <c r="U14" s="7" t="s">
        <v>392</v>
      </c>
      <c r="V14" s="7"/>
    </row>
    <row r="15" spans="1:22" ht="14.85" customHeight="1" x14ac:dyDescent="0.2">
      <c r="A15" s="73" t="s">
        <v>320</v>
      </c>
      <c r="B15" s="7" t="s">
        <v>415</v>
      </c>
      <c r="C15" s="13">
        <v>5</v>
      </c>
      <c r="D15" s="13">
        <v>1</v>
      </c>
      <c r="E15" s="13">
        <f>IFERROR((VLOOKUP(D15,PrevodDWGDXF!$A$16:$B$26,2,0)),D15)</f>
        <v>1</v>
      </c>
      <c r="F15" s="13">
        <v>0</v>
      </c>
      <c r="G15" s="13">
        <v>7</v>
      </c>
      <c r="H15" s="13" t="str">
        <f>IFERROR((VLOOKUP(G15,PrevodDWGDXF!$A$4:$B$9,2,0)),G15)</f>
        <v>( Center )</v>
      </c>
      <c r="I15" s="17"/>
      <c r="J15" s="13"/>
      <c r="K15" s="12"/>
      <c r="L15" s="13"/>
      <c r="M15" s="15"/>
      <c r="N15" s="13"/>
      <c r="O15" s="13"/>
      <c r="P15" s="13"/>
      <c r="Q15" s="13">
        <v>3.4</v>
      </c>
      <c r="R15" s="10" t="s">
        <v>230</v>
      </c>
      <c r="S15" s="6"/>
      <c r="T15" s="19" t="s">
        <v>660</v>
      </c>
      <c r="U15" s="7" t="s">
        <v>392</v>
      </c>
      <c r="V15" s="7"/>
    </row>
    <row r="16" spans="1:22" ht="14.85" customHeight="1" x14ac:dyDescent="0.2">
      <c r="A16" s="73" t="s">
        <v>320</v>
      </c>
      <c r="B16" s="7" t="s">
        <v>416</v>
      </c>
      <c r="C16" s="13">
        <v>5</v>
      </c>
      <c r="D16" s="13">
        <v>2</v>
      </c>
      <c r="E16" s="13" t="str">
        <f>IFERROR((VLOOKUP(D16,PrevodDWGDXF!$A$16:$B$26,2,0)),D16)</f>
        <v>(101,101,101)</v>
      </c>
      <c r="F16" s="13">
        <v>0</v>
      </c>
      <c r="G16" s="13">
        <v>0</v>
      </c>
      <c r="H16" s="13">
        <f>IFERROR((VLOOKUP(G16,PrevodDWGDXF!$A$4:$B$9,2,0)),G16)</f>
        <v>0</v>
      </c>
      <c r="I16" s="17"/>
      <c r="J16" s="13"/>
      <c r="K16" s="12"/>
      <c r="L16" s="13"/>
      <c r="M16" s="15"/>
      <c r="N16" s="13"/>
      <c r="O16" s="13"/>
      <c r="P16" s="13"/>
      <c r="Q16" s="13">
        <v>3.4</v>
      </c>
      <c r="R16" s="10" t="s">
        <v>230</v>
      </c>
      <c r="S16" s="6"/>
      <c r="T16" s="19" t="s">
        <v>654</v>
      </c>
      <c r="U16" s="7" t="s">
        <v>392</v>
      </c>
      <c r="V16" s="7"/>
    </row>
    <row r="17" spans="1:22" ht="14.85" customHeight="1" x14ac:dyDescent="0.2">
      <c r="A17" s="73" t="s">
        <v>320</v>
      </c>
      <c r="B17" s="7" t="s">
        <v>417</v>
      </c>
      <c r="C17" s="13">
        <v>5</v>
      </c>
      <c r="D17" s="13">
        <v>2</v>
      </c>
      <c r="E17" s="13" t="str">
        <f>IFERROR((VLOOKUP(D17,PrevodDWGDXF!$A$16:$B$26,2,0)),D17)</f>
        <v>(101,101,101)</v>
      </c>
      <c r="F17" s="13">
        <v>0</v>
      </c>
      <c r="G17" s="13">
        <v>2</v>
      </c>
      <c r="H17" s="13" t="str">
        <f>IFERROR((VLOOKUP(G17,PrevodDWGDXF!$A$4:$B$9,2,0)),G17)</f>
        <v>( Dashed )</v>
      </c>
      <c r="I17" s="17"/>
      <c r="J17" s="13"/>
      <c r="K17" s="12"/>
      <c r="L17" s="13"/>
      <c r="M17" s="15"/>
      <c r="N17" s="13"/>
      <c r="O17" s="13"/>
      <c r="P17" s="13"/>
      <c r="Q17" s="13">
        <v>3.4</v>
      </c>
      <c r="R17" s="10" t="s">
        <v>230</v>
      </c>
      <c r="S17" s="6"/>
      <c r="T17" s="19" t="s">
        <v>653</v>
      </c>
      <c r="U17" s="7" t="s">
        <v>392</v>
      </c>
      <c r="V17" s="7"/>
    </row>
    <row r="18" spans="1:22" ht="14.85" customHeight="1" x14ac:dyDescent="0.2">
      <c r="A18" s="73" t="s">
        <v>320</v>
      </c>
      <c r="B18" s="7" t="s">
        <v>418</v>
      </c>
      <c r="C18" s="13">
        <v>5</v>
      </c>
      <c r="D18" s="13">
        <v>2</v>
      </c>
      <c r="E18" s="13" t="str">
        <f>IFERROR((VLOOKUP(D18,PrevodDWGDXF!$A$16:$B$26,2,0)),D18)</f>
        <v>(101,101,101)</v>
      </c>
      <c r="F18" s="13">
        <v>0</v>
      </c>
      <c r="G18" s="13">
        <v>4</v>
      </c>
      <c r="H18" s="13" t="str">
        <f>IFERROR((VLOOKUP(G18,PrevodDWGDXF!$A$4:$B$9,2,0)),G18)</f>
        <v>( Dashdot )</v>
      </c>
      <c r="I18" s="17"/>
      <c r="J18" s="13"/>
      <c r="K18" s="12"/>
      <c r="L18" s="13"/>
      <c r="M18" s="15"/>
      <c r="N18" s="13"/>
      <c r="O18" s="13"/>
      <c r="P18" s="13"/>
      <c r="Q18" s="13">
        <v>3.4</v>
      </c>
      <c r="R18" s="10" t="s">
        <v>230</v>
      </c>
      <c r="S18" s="6"/>
      <c r="T18" s="19" t="s">
        <v>652</v>
      </c>
      <c r="U18" s="7" t="s">
        <v>392</v>
      </c>
      <c r="V18" s="7"/>
    </row>
    <row r="19" spans="1:22" ht="14.85" customHeight="1" x14ac:dyDescent="0.2">
      <c r="A19" s="73" t="s">
        <v>320</v>
      </c>
      <c r="B19" s="7" t="s">
        <v>419</v>
      </c>
      <c r="C19" s="13">
        <v>5</v>
      </c>
      <c r="D19" s="13">
        <v>2</v>
      </c>
      <c r="E19" s="13" t="str">
        <f>IFERROR((VLOOKUP(D19,PrevodDWGDXF!$A$16:$B$26,2,0)),D19)</f>
        <v>(101,101,101)</v>
      </c>
      <c r="F19" s="13">
        <v>0</v>
      </c>
      <c r="G19" s="13">
        <v>7</v>
      </c>
      <c r="H19" s="13" t="str">
        <f>IFERROR((VLOOKUP(G19,PrevodDWGDXF!$A$4:$B$9,2,0)),G19)</f>
        <v>( Center )</v>
      </c>
      <c r="I19" s="17"/>
      <c r="J19" s="13"/>
      <c r="K19" s="12"/>
      <c r="L19" s="13"/>
      <c r="M19" s="15"/>
      <c r="N19" s="13"/>
      <c r="O19" s="13"/>
      <c r="P19" s="13"/>
      <c r="Q19" s="13">
        <v>3.4</v>
      </c>
      <c r="R19" s="10" t="s">
        <v>230</v>
      </c>
      <c r="S19" s="6"/>
      <c r="T19" s="19" t="s">
        <v>651</v>
      </c>
      <c r="U19" s="7" t="s">
        <v>392</v>
      </c>
      <c r="V19" s="7"/>
    </row>
    <row r="20" spans="1:22" ht="14.85" customHeight="1" x14ac:dyDescent="0.2">
      <c r="A20" s="73" t="s">
        <v>320</v>
      </c>
      <c r="B20" s="7" t="s">
        <v>420</v>
      </c>
      <c r="C20" s="13">
        <v>5</v>
      </c>
      <c r="D20" s="13">
        <v>3</v>
      </c>
      <c r="E20" s="13">
        <f>IFERROR((VLOOKUP(D20,PrevodDWGDXF!$A$16:$B$26,2,0)),D20)</f>
        <v>3</v>
      </c>
      <c r="F20" s="13">
        <v>0</v>
      </c>
      <c r="G20" s="13">
        <v>0</v>
      </c>
      <c r="H20" s="13">
        <f>IFERROR((VLOOKUP(G20,PrevodDWGDXF!$A$4:$B$9,2,0)),G20)</f>
        <v>0</v>
      </c>
      <c r="I20" s="17"/>
      <c r="J20" s="13"/>
      <c r="K20" s="12"/>
      <c r="L20" s="13"/>
      <c r="M20" s="15"/>
      <c r="N20" s="13"/>
      <c r="O20" s="13"/>
      <c r="P20" s="13"/>
      <c r="Q20" s="13">
        <v>3.4</v>
      </c>
      <c r="R20" s="10" t="s">
        <v>230</v>
      </c>
      <c r="S20" s="7"/>
      <c r="T20" s="19" t="s">
        <v>650</v>
      </c>
      <c r="U20" s="7" t="s">
        <v>392</v>
      </c>
      <c r="V20" s="7"/>
    </row>
    <row r="21" spans="1:22" ht="14.85" customHeight="1" x14ac:dyDescent="0.2">
      <c r="A21" s="73" t="s">
        <v>320</v>
      </c>
      <c r="B21" s="7" t="s">
        <v>421</v>
      </c>
      <c r="C21" s="13">
        <v>5</v>
      </c>
      <c r="D21" s="13">
        <v>3</v>
      </c>
      <c r="E21" s="13">
        <f>IFERROR((VLOOKUP(D21,PrevodDWGDXF!$A$16:$B$26,2,0)),D21)</f>
        <v>3</v>
      </c>
      <c r="F21" s="13">
        <v>0</v>
      </c>
      <c r="G21" s="13">
        <v>2</v>
      </c>
      <c r="H21" s="13" t="str">
        <f>IFERROR((VLOOKUP(G21,PrevodDWGDXF!$A$4:$B$9,2,0)),G21)</f>
        <v>( Dashed )</v>
      </c>
      <c r="I21" s="17"/>
      <c r="J21" s="13"/>
      <c r="K21" s="12"/>
      <c r="L21" s="13"/>
      <c r="M21" s="15"/>
      <c r="N21" s="13"/>
      <c r="O21" s="13"/>
      <c r="P21" s="13"/>
      <c r="Q21" s="13">
        <v>3.4</v>
      </c>
      <c r="R21" s="10" t="s">
        <v>230</v>
      </c>
      <c r="S21" s="7"/>
      <c r="T21" s="19" t="s">
        <v>649</v>
      </c>
      <c r="U21" s="7" t="s">
        <v>392</v>
      </c>
      <c r="V21" s="7"/>
    </row>
    <row r="22" spans="1:22" ht="14.85" customHeight="1" x14ac:dyDescent="0.2">
      <c r="A22" s="73" t="s">
        <v>320</v>
      </c>
      <c r="B22" s="7" t="s">
        <v>422</v>
      </c>
      <c r="C22" s="13">
        <v>5</v>
      </c>
      <c r="D22" s="13">
        <v>3</v>
      </c>
      <c r="E22" s="13">
        <f>IFERROR((VLOOKUP(D22,PrevodDWGDXF!$A$16:$B$26,2,0)),D22)</f>
        <v>3</v>
      </c>
      <c r="F22" s="13">
        <v>0</v>
      </c>
      <c r="G22" s="13">
        <v>4</v>
      </c>
      <c r="H22" s="13" t="str">
        <f>IFERROR((VLOOKUP(G22,PrevodDWGDXF!$A$4:$B$9,2,0)),G22)</f>
        <v>( Dashdot )</v>
      </c>
      <c r="I22" s="17"/>
      <c r="J22" s="13"/>
      <c r="K22" s="12"/>
      <c r="L22" s="13"/>
      <c r="M22" s="15"/>
      <c r="N22" s="13"/>
      <c r="O22" s="13"/>
      <c r="P22" s="13"/>
      <c r="Q22" s="13">
        <v>3.4</v>
      </c>
      <c r="R22" s="10" t="s">
        <v>230</v>
      </c>
      <c r="S22" s="7"/>
      <c r="T22" s="19" t="s">
        <v>648</v>
      </c>
      <c r="U22" s="7" t="s">
        <v>392</v>
      </c>
      <c r="V22" s="7"/>
    </row>
    <row r="23" spans="1:22" ht="14.85" customHeight="1" x14ac:dyDescent="0.2">
      <c r="A23" s="73" t="s">
        <v>320</v>
      </c>
      <c r="B23" s="7" t="s">
        <v>423</v>
      </c>
      <c r="C23" s="13">
        <v>5</v>
      </c>
      <c r="D23" s="13">
        <v>3</v>
      </c>
      <c r="E23" s="13">
        <f>IFERROR((VLOOKUP(D23,PrevodDWGDXF!$A$16:$B$26,2,0)),D23)</f>
        <v>3</v>
      </c>
      <c r="F23" s="13">
        <v>0</v>
      </c>
      <c r="G23" s="13">
        <v>7</v>
      </c>
      <c r="H23" s="13" t="str">
        <f>IFERROR((VLOOKUP(G23,PrevodDWGDXF!$A$4:$B$9,2,0)),G23)</f>
        <v>( Center )</v>
      </c>
      <c r="I23" s="17"/>
      <c r="J23" s="13"/>
      <c r="K23" s="12"/>
      <c r="L23" s="13"/>
      <c r="M23" s="15"/>
      <c r="N23" s="13"/>
      <c r="O23" s="13"/>
      <c r="P23" s="13"/>
      <c r="Q23" s="13">
        <v>3.4</v>
      </c>
      <c r="R23" s="10" t="s">
        <v>230</v>
      </c>
      <c r="S23" s="7"/>
      <c r="T23" s="19" t="s">
        <v>647</v>
      </c>
      <c r="U23" s="7" t="s">
        <v>392</v>
      </c>
      <c r="V23" s="7"/>
    </row>
    <row r="24" spans="1:22" ht="14.85" customHeight="1" x14ac:dyDescent="0.2">
      <c r="A24" s="73" t="s">
        <v>320</v>
      </c>
      <c r="B24" s="7" t="s">
        <v>424</v>
      </c>
      <c r="C24" s="13">
        <v>5</v>
      </c>
      <c r="D24" s="13">
        <v>97</v>
      </c>
      <c r="E24" s="13">
        <f>IFERROR((VLOOKUP(D24,PrevodDWGDXF!$A$16:$B$26,2,0)),D24)</f>
        <v>97</v>
      </c>
      <c r="F24" s="13">
        <v>0</v>
      </c>
      <c r="G24" s="13">
        <v>0</v>
      </c>
      <c r="H24" s="13">
        <f>IFERROR((VLOOKUP(G24,PrevodDWGDXF!$A$4:$B$9,2,0)),G24)</f>
        <v>0</v>
      </c>
      <c r="I24" s="17"/>
      <c r="J24" s="13"/>
      <c r="K24" s="12"/>
      <c r="L24" s="13"/>
      <c r="M24" s="15"/>
      <c r="N24" s="13"/>
      <c r="O24" s="13"/>
      <c r="P24" s="13"/>
      <c r="Q24" s="13">
        <v>3.4</v>
      </c>
      <c r="R24" s="10" t="s">
        <v>230</v>
      </c>
      <c r="S24" s="7"/>
      <c r="T24" s="19" t="s">
        <v>658</v>
      </c>
      <c r="U24" s="7" t="s">
        <v>392</v>
      </c>
      <c r="V24" s="7"/>
    </row>
    <row r="25" spans="1:22" ht="14.85" customHeight="1" x14ac:dyDescent="0.2">
      <c r="A25" s="73" t="s">
        <v>320</v>
      </c>
      <c r="B25" s="7" t="s">
        <v>425</v>
      </c>
      <c r="C25" s="13">
        <v>5</v>
      </c>
      <c r="D25" s="13">
        <v>97</v>
      </c>
      <c r="E25" s="13">
        <f>IFERROR((VLOOKUP(D25,PrevodDWGDXF!$A$16:$B$26,2,0)),D25)</f>
        <v>97</v>
      </c>
      <c r="F25" s="13">
        <v>0</v>
      </c>
      <c r="G25" s="13">
        <v>2</v>
      </c>
      <c r="H25" s="13" t="str">
        <f>IFERROR((VLOOKUP(G25,PrevodDWGDXF!$A$4:$B$9,2,0)),G25)</f>
        <v>( Dashed )</v>
      </c>
      <c r="I25" s="17"/>
      <c r="J25" s="13"/>
      <c r="K25" s="12"/>
      <c r="L25" s="13"/>
      <c r="M25" s="15"/>
      <c r="N25" s="13"/>
      <c r="O25" s="13"/>
      <c r="P25" s="13"/>
      <c r="Q25" s="13">
        <v>3.4</v>
      </c>
      <c r="R25" s="10" t="s">
        <v>230</v>
      </c>
      <c r="S25" s="7"/>
      <c r="T25" s="19" t="s">
        <v>657</v>
      </c>
      <c r="U25" s="7" t="s">
        <v>392</v>
      </c>
      <c r="V25" s="7"/>
    </row>
    <row r="26" spans="1:22" ht="14.85" customHeight="1" x14ac:dyDescent="0.2">
      <c r="A26" s="73" t="s">
        <v>320</v>
      </c>
      <c r="B26" s="7" t="s">
        <v>426</v>
      </c>
      <c r="C26" s="13">
        <v>5</v>
      </c>
      <c r="D26" s="13">
        <v>97</v>
      </c>
      <c r="E26" s="13">
        <f>IFERROR((VLOOKUP(D26,PrevodDWGDXF!$A$16:$B$26,2,0)),D26)</f>
        <v>97</v>
      </c>
      <c r="F26" s="13">
        <v>0</v>
      </c>
      <c r="G26" s="13">
        <v>4</v>
      </c>
      <c r="H26" s="13" t="str">
        <f>IFERROR((VLOOKUP(G26,PrevodDWGDXF!$A$4:$B$9,2,0)),G26)</f>
        <v>( Dashdot )</v>
      </c>
      <c r="I26" s="17"/>
      <c r="J26" s="13"/>
      <c r="K26" s="12"/>
      <c r="L26" s="13"/>
      <c r="M26" s="15"/>
      <c r="N26" s="13"/>
      <c r="O26" s="13"/>
      <c r="P26" s="13"/>
      <c r="Q26" s="13">
        <v>3.4</v>
      </c>
      <c r="R26" s="10" t="s">
        <v>230</v>
      </c>
      <c r="S26" s="7"/>
      <c r="T26" s="19" t="s">
        <v>656</v>
      </c>
      <c r="U26" s="7" t="s">
        <v>392</v>
      </c>
      <c r="V26" s="7"/>
    </row>
    <row r="27" spans="1:22" ht="14.85" customHeight="1" x14ac:dyDescent="0.3">
      <c r="A27" s="73" t="s">
        <v>320</v>
      </c>
      <c r="B27" s="7" t="s">
        <v>427</v>
      </c>
      <c r="C27" s="13">
        <v>5</v>
      </c>
      <c r="D27" s="13">
        <v>97</v>
      </c>
      <c r="E27" s="13">
        <f>IFERROR((VLOOKUP(D27,PrevodDWGDXF!$A$16:$B$26,2,0)),D27)</f>
        <v>97</v>
      </c>
      <c r="F27" s="13">
        <v>0</v>
      </c>
      <c r="G27" s="13">
        <v>7</v>
      </c>
      <c r="H27" s="13" t="str">
        <f>IFERROR((VLOOKUP(G27,PrevodDWGDXF!$A$4:$B$9,2,0)),G27)</f>
        <v>( Center )</v>
      </c>
      <c r="I27" s="131"/>
      <c r="J27" s="13"/>
      <c r="K27" s="12"/>
      <c r="L27" s="13"/>
      <c r="M27" s="15"/>
      <c r="N27" s="13"/>
      <c r="O27" s="13"/>
      <c r="P27" s="13"/>
      <c r="Q27" s="13">
        <v>3.4</v>
      </c>
      <c r="R27" s="10" t="s">
        <v>230</v>
      </c>
      <c r="S27" s="7"/>
      <c r="T27" s="19" t="s">
        <v>655</v>
      </c>
      <c r="U27" s="7" t="s">
        <v>392</v>
      </c>
      <c r="V27" s="7"/>
    </row>
    <row r="28" spans="1:22" s="30" customFormat="1" ht="14.85" customHeight="1" x14ac:dyDescent="0.3">
      <c r="A28" s="73" t="s">
        <v>320</v>
      </c>
      <c r="B28" s="25" t="s">
        <v>516</v>
      </c>
      <c r="C28" s="26">
        <v>6</v>
      </c>
      <c r="D28" s="26">
        <v>99</v>
      </c>
      <c r="E28" s="13">
        <f>IFERROR((VLOOKUP(D28,PrevodDWGDXF!$A$16:$B$26,2,0)),D28)</f>
        <v>99</v>
      </c>
      <c r="F28" s="26">
        <v>2</v>
      </c>
      <c r="G28" s="26">
        <v>0</v>
      </c>
      <c r="H28" s="13">
        <f>IFERROR((VLOOKUP(G28,PrevodDWGDXF!$A$4:$B$9,2,0)),G28)</f>
        <v>0</v>
      </c>
      <c r="I28" s="131"/>
      <c r="J28" s="26"/>
      <c r="K28" s="28"/>
      <c r="L28" s="26"/>
      <c r="M28" s="29"/>
      <c r="N28" s="26"/>
      <c r="O28" s="26"/>
      <c r="P28" s="26"/>
      <c r="Q28" s="26">
        <v>3.4</v>
      </c>
      <c r="R28" s="10" t="s">
        <v>230</v>
      </c>
      <c r="S28" s="7"/>
      <c r="T28" s="19" t="s">
        <v>939</v>
      </c>
      <c r="U28" s="7" t="s">
        <v>392</v>
      </c>
      <c r="V28" s="25" t="s">
        <v>988</v>
      </c>
    </row>
    <row r="29" spans="1:22" s="30" customFormat="1" ht="14.85" customHeight="1" x14ac:dyDescent="0.2">
      <c r="A29" s="73" t="s">
        <v>320</v>
      </c>
      <c r="B29" s="25" t="s">
        <v>119</v>
      </c>
      <c r="C29" s="26">
        <v>6</v>
      </c>
      <c r="D29" s="26">
        <v>99</v>
      </c>
      <c r="E29" s="13">
        <f>IFERROR((VLOOKUP(D29,PrevodDWGDXF!$A$16:$B$26,2,0)),D29)</f>
        <v>99</v>
      </c>
      <c r="F29" s="26">
        <v>2</v>
      </c>
      <c r="G29" s="26">
        <v>4</v>
      </c>
      <c r="H29" s="13" t="str">
        <f>IFERROR((VLOOKUP(G29,PrevodDWGDXF!$A$4:$B$9,2,0)),G29)</f>
        <v>( Dashdot )</v>
      </c>
      <c r="I29" s="27"/>
      <c r="J29" s="26"/>
      <c r="K29" s="28"/>
      <c r="L29" s="26"/>
      <c r="M29" s="29"/>
      <c r="N29" s="26"/>
      <c r="O29" s="26"/>
      <c r="P29" s="26"/>
      <c r="Q29" s="26">
        <v>3.4</v>
      </c>
      <c r="R29" s="10" t="s">
        <v>230</v>
      </c>
      <c r="S29" s="7"/>
      <c r="T29" s="19" t="s">
        <v>938</v>
      </c>
      <c r="U29" s="7" t="s">
        <v>392</v>
      </c>
      <c r="V29" s="25" t="s">
        <v>988</v>
      </c>
    </row>
    <row r="30" spans="1:22" ht="14.85" customHeight="1" x14ac:dyDescent="0.2">
      <c r="A30" s="73" t="s">
        <v>320</v>
      </c>
      <c r="B30" s="6" t="s">
        <v>517</v>
      </c>
      <c r="C30" s="13">
        <v>6</v>
      </c>
      <c r="D30" s="13">
        <v>99</v>
      </c>
      <c r="E30" s="13">
        <f>IFERROR((VLOOKUP(D30,PrevodDWGDXF!$A$16:$B$26,2,0)),D30)</f>
        <v>99</v>
      </c>
      <c r="F30" s="13">
        <v>0</v>
      </c>
      <c r="G30" s="13">
        <v>0</v>
      </c>
      <c r="H30" s="13">
        <f>IFERROR((VLOOKUP(G30,PrevodDWGDXF!$A$4:$B$9,2,0)),G30)</f>
        <v>0</v>
      </c>
      <c r="I30" s="17"/>
      <c r="J30" s="13"/>
      <c r="K30" s="12"/>
      <c r="L30" s="13"/>
      <c r="M30" s="15"/>
      <c r="N30" s="13"/>
      <c r="O30" s="13"/>
      <c r="P30" s="13"/>
      <c r="Q30" s="26">
        <v>3.4</v>
      </c>
      <c r="R30" s="10" t="s">
        <v>230</v>
      </c>
      <c r="S30" s="7"/>
      <c r="T30" s="19" t="s">
        <v>727</v>
      </c>
      <c r="U30" s="7" t="s">
        <v>392</v>
      </c>
      <c r="V30" s="6" t="s">
        <v>982</v>
      </c>
    </row>
    <row r="31" spans="1:22" s="1" customFormat="1" ht="14.85" customHeight="1" x14ac:dyDescent="0.2">
      <c r="A31" s="72" t="s">
        <v>321</v>
      </c>
      <c r="B31" s="34" t="s">
        <v>1143</v>
      </c>
      <c r="C31" s="39"/>
      <c r="D31" s="39"/>
      <c r="E31" s="117"/>
      <c r="F31" s="39"/>
      <c r="G31" s="39"/>
      <c r="H31" s="39"/>
      <c r="I31" s="62"/>
      <c r="J31" s="39"/>
      <c r="K31" s="39"/>
      <c r="L31" s="39"/>
      <c r="M31" s="42"/>
      <c r="N31" s="39"/>
      <c r="O31" s="39"/>
      <c r="P31" s="39"/>
      <c r="Q31" s="42"/>
      <c r="R31" s="37"/>
      <c r="S31" s="37"/>
      <c r="T31" s="37"/>
      <c r="U31" s="37"/>
      <c r="V31" s="37"/>
    </row>
    <row r="32" spans="1:22" s="1" customFormat="1" ht="14.85" customHeight="1" x14ac:dyDescent="0.2">
      <c r="A32" s="73" t="s">
        <v>321</v>
      </c>
      <c r="B32" s="10" t="s">
        <v>429</v>
      </c>
      <c r="C32" s="26">
        <v>7</v>
      </c>
      <c r="D32" s="26">
        <v>4</v>
      </c>
      <c r="E32" s="13">
        <f>IFERROR((VLOOKUP(D32,PrevodDWGDXF!$A$16:$B$26,2,0)),D32)</f>
        <v>4</v>
      </c>
      <c r="F32" s="26">
        <v>0</v>
      </c>
      <c r="G32" s="26">
        <v>0</v>
      </c>
      <c r="H32" s="13">
        <f>IFERROR((VLOOKUP(G32,PrevodDWGDXF!$A$4:$B$9,2,0)),G32)</f>
        <v>0</v>
      </c>
      <c r="I32" s="64"/>
      <c r="J32" s="28"/>
      <c r="K32" s="28"/>
      <c r="L32" s="28"/>
      <c r="M32" s="28"/>
      <c r="N32" s="28"/>
      <c r="O32" s="28"/>
      <c r="P32" s="28"/>
      <c r="Q32" s="26">
        <v>3.4</v>
      </c>
      <c r="R32" s="10" t="s">
        <v>230</v>
      </c>
      <c r="S32" s="10"/>
      <c r="T32" s="19" t="s">
        <v>751</v>
      </c>
      <c r="U32" s="10" t="s">
        <v>392</v>
      </c>
      <c r="V32" s="10"/>
    </row>
    <row r="33" spans="1:22" s="1" customFormat="1" ht="14.85" customHeight="1" x14ac:dyDescent="0.2">
      <c r="A33" s="73" t="s">
        <v>321</v>
      </c>
      <c r="B33" s="10" t="s">
        <v>430</v>
      </c>
      <c r="C33" s="26">
        <v>7</v>
      </c>
      <c r="D33" s="26">
        <v>4</v>
      </c>
      <c r="E33" s="13">
        <f>IFERROR((VLOOKUP(D33,PrevodDWGDXF!$A$16:$B$26,2,0)),D33)</f>
        <v>4</v>
      </c>
      <c r="F33" s="26">
        <v>0</v>
      </c>
      <c r="G33" s="26">
        <v>2</v>
      </c>
      <c r="H33" s="13" t="str">
        <f>IFERROR((VLOOKUP(G33,PrevodDWGDXF!$A$4:$B$9,2,0)),G33)</f>
        <v>( Dashed )</v>
      </c>
      <c r="I33" s="64"/>
      <c r="J33" s="28"/>
      <c r="K33" s="28"/>
      <c r="L33" s="28"/>
      <c r="M33" s="28"/>
      <c r="N33" s="28"/>
      <c r="O33" s="28"/>
      <c r="P33" s="28"/>
      <c r="Q33" s="26">
        <v>3.4</v>
      </c>
      <c r="R33" s="10" t="s">
        <v>230</v>
      </c>
      <c r="S33" s="10"/>
      <c r="T33" s="19" t="s">
        <v>750</v>
      </c>
      <c r="U33" s="10" t="s">
        <v>392</v>
      </c>
      <c r="V33" s="10"/>
    </row>
    <row r="34" spans="1:22" s="1" customFormat="1" ht="14.85" customHeight="1" x14ac:dyDescent="0.2">
      <c r="A34" s="73" t="s">
        <v>321</v>
      </c>
      <c r="B34" s="10" t="s">
        <v>431</v>
      </c>
      <c r="C34" s="26">
        <v>7</v>
      </c>
      <c r="D34" s="26">
        <v>4</v>
      </c>
      <c r="E34" s="13">
        <f>IFERROR((VLOOKUP(D34,PrevodDWGDXF!$A$16:$B$26,2,0)),D34)</f>
        <v>4</v>
      </c>
      <c r="F34" s="26">
        <v>0</v>
      </c>
      <c r="G34" s="26">
        <v>4</v>
      </c>
      <c r="H34" s="13" t="str">
        <f>IFERROR((VLOOKUP(G34,PrevodDWGDXF!$A$4:$B$9,2,0)),G34)</f>
        <v>( Dashdot )</v>
      </c>
      <c r="I34" s="64"/>
      <c r="J34" s="28"/>
      <c r="K34" s="28"/>
      <c r="L34" s="28"/>
      <c r="M34" s="28"/>
      <c r="N34" s="28"/>
      <c r="O34" s="28"/>
      <c r="P34" s="28"/>
      <c r="Q34" s="26">
        <v>3.4</v>
      </c>
      <c r="R34" s="10" t="s">
        <v>230</v>
      </c>
      <c r="S34" s="10"/>
      <c r="T34" s="19" t="s">
        <v>749</v>
      </c>
      <c r="U34" s="10" t="s">
        <v>392</v>
      </c>
      <c r="V34" s="10"/>
    </row>
    <row r="35" spans="1:22" s="1" customFormat="1" ht="14.85" customHeight="1" x14ac:dyDescent="0.2">
      <c r="A35" s="73" t="s">
        <v>321</v>
      </c>
      <c r="B35" s="10" t="s">
        <v>432</v>
      </c>
      <c r="C35" s="26">
        <v>7</v>
      </c>
      <c r="D35" s="26">
        <v>4</v>
      </c>
      <c r="E35" s="13">
        <f>IFERROR((VLOOKUP(D35,PrevodDWGDXF!$A$16:$B$26,2,0)),D35)</f>
        <v>4</v>
      </c>
      <c r="F35" s="26">
        <v>0</v>
      </c>
      <c r="G35" s="26">
        <v>7</v>
      </c>
      <c r="H35" s="13" t="str">
        <f>IFERROR((VLOOKUP(G35,PrevodDWGDXF!$A$4:$B$9,2,0)),G35)</f>
        <v>( Center )</v>
      </c>
      <c r="I35" s="64"/>
      <c r="J35" s="28"/>
      <c r="K35" s="28"/>
      <c r="L35" s="28"/>
      <c r="M35" s="28"/>
      <c r="N35" s="28"/>
      <c r="O35" s="28"/>
      <c r="P35" s="28"/>
      <c r="Q35" s="26">
        <v>3.4</v>
      </c>
      <c r="R35" s="10" t="s">
        <v>230</v>
      </c>
      <c r="S35" s="10"/>
      <c r="T35" s="19" t="s">
        <v>748</v>
      </c>
      <c r="U35" s="10" t="s">
        <v>392</v>
      </c>
      <c r="V35" s="10"/>
    </row>
    <row r="36" spans="1:22" s="30" customFormat="1" ht="14.85" customHeight="1" x14ac:dyDescent="0.2">
      <c r="A36" s="73" t="s">
        <v>321</v>
      </c>
      <c r="B36" s="10" t="s">
        <v>433</v>
      </c>
      <c r="C36" s="26">
        <v>7</v>
      </c>
      <c r="D36" s="26">
        <v>5</v>
      </c>
      <c r="E36" s="13">
        <f>IFERROR((VLOOKUP(D36,PrevodDWGDXF!$A$16:$B$26,2,0)),D36)</f>
        <v>5</v>
      </c>
      <c r="F36" s="26">
        <v>0</v>
      </c>
      <c r="G36" s="26">
        <v>0</v>
      </c>
      <c r="H36" s="13">
        <f>IFERROR((VLOOKUP(G36,PrevodDWGDXF!$A$4:$B$9,2,0)),G36)</f>
        <v>0</v>
      </c>
      <c r="I36" s="27" t="s">
        <v>403</v>
      </c>
      <c r="J36" s="26" t="s">
        <v>1191</v>
      </c>
      <c r="K36" s="26"/>
      <c r="L36" s="26"/>
      <c r="M36" s="29"/>
      <c r="N36" s="26"/>
      <c r="O36" s="26"/>
      <c r="P36" s="26"/>
      <c r="Q36" s="26">
        <v>3.4</v>
      </c>
      <c r="R36" s="10" t="s">
        <v>230</v>
      </c>
      <c r="S36" s="10"/>
      <c r="T36" s="19" t="s">
        <v>755</v>
      </c>
      <c r="U36" s="10" t="s">
        <v>392</v>
      </c>
      <c r="V36" s="10"/>
    </row>
    <row r="37" spans="1:22" s="30" customFormat="1" ht="14.85" customHeight="1" x14ac:dyDescent="0.2">
      <c r="A37" s="73" t="s">
        <v>321</v>
      </c>
      <c r="B37" s="10" t="s">
        <v>434</v>
      </c>
      <c r="C37" s="26">
        <v>7</v>
      </c>
      <c r="D37" s="26">
        <v>5</v>
      </c>
      <c r="E37" s="13">
        <f>IFERROR((VLOOKUP(D37,PrevodDWGDXF!$A$16:$B$26,2,0)),D37)</f>
        <v>5</v>
      </c>
      <c r="F37" s="26">
        <v>0</v>
      </c>
      <c r="G37" s="26">
        <v>0</v>
      </c>
      <c r="H37" s="13">
        <f>IFERROR((VLOOKUP(G37,PrevodDWGDXF!$A$4:$B$9,2,0)),G37)</f>
        <v>0</v>
      </c>
      <c r="I37" s="27" t="s">
        <v>404</v>
      </c>
      <c r="J37" s="26" t="s">
        <v>1191</v>
      </c>
      <c r="K37" s="26"/>
      <c r="L37" s="26"/>
      <c r="M37" s="29"/>
      <c r="N37" s="26"/>
      <c r="O37" s="26"/>
      <c r="P37" s="26"/>
      <c r="Q37" s="26">
        <v>3.4</v>
      </c>
      <c r="R37" s="10" t="s">
        <v>230</v>
      </c>
      <c r="S37" s="10"/>
      <c r="T37" s="19" t="s">
        <v>754</v>
      </c>
      <c r="U37" s="10" t="s">
        <v>392</v>
      </c>
      <c r="V37" s="10"/>
    </row>
    <row r="38" spans="1:22" s="30" customFormat="1" ht="14.85" customHeight="1" x14ac:dyDescent="0.2">
      <c r="A38" s="73" t="s">
        <v>321</v>
      </c>
      <c r="B38" s="10" t="s">
        <v>435</v>
      </c>
      <c r="C38" s="26">
        <v>7</v>
      </c>
      <c r="D38" s="26">
        <v>5</v>
      </c>
      <c r="E38" s="13">
        <f>IFERROR((VLOOKUP(D38,PrevodDWGDXF!$A$16:$B$26,2,0)),D38)</f>
        <v>5</v>
      </c>
      <c r="F38" s="26">
        <v>0</v>
      </c>
      <c r="G38" s="26">
        <v>0</v>
      </c>
      <c r="H38" s="13">
        <f>IFERROR((VLOOKUP(G38,PrevodDWGDXF!$A$4:$B$9,2,0)),G38)</f>
        <v>0</v>
      </c>
      <c r="I38" s="27" t="s">
        <v>405</v>
      </c>
      <c r="J38" s="26" t="s">
        <v>1191</v>
      </c>
      <c r="K38" s="26"/>
      <c r="L38" s="26"/>
      <c r="M38" s="29"/>
      <c r="N38" s="26"/>
      <c r="O38" s="26"/>
      <c r="P38" s="26"/>
      <c r="Q38" s="26">
        <v>3.4</v>
      </c>
      <c r="R38" s="10" t="s">
        <v>230</v>
      </c>
      <c r="S38" s="10"/>
      <c r="T38" s="19" t="s">
        <v>753</v>
      </c>
      <c r="U38" s="10" t="s">
        <v>392</v>
      </c>
      <c r="V38" s="10"/>
    </row>
    <row r="39" spans="1:22" s="30" customFormat="1" ht="14.85" customHeight="1" x14ac:dyDescent="0.2">
      <c r="A39" s="73" t="s">
        <v>321</v>
      </c>
      <c r="B39" s="10" t="s">
        <v>436</v>
      </c>
      <c r="C39" s="26">
        <v>7</v>
      </c>
      <c r="D39" s="26">
        <v>5</v>
      </c>
      <c r="E39" s="13">
        <f>IFERROR((VLOOKUP(D39,PrevodDWGDXF!$A$16:$B$26,2,0)),D39)</f>
        <v>5</v>
      </c>
      <c r="F39" s="26">
        <v>0</v>
      </c>
      <c r="G39" s="26">
        <v>0</v>
      </c>
      <c r="H39" s="13">
        <f>IFERROR((VLOOKUP(G39,PrevodDWGDXF!$A$4:$B$9,2,0)),G39)</f>
        <v>0</v>
      </c>
      <c r="I39" s="27" t="s">
        <v>406</v>
      </c>
      <c r="J39" s="26" t="s">
        <v>1191</v>
      </c>
      <c r="K39" s="26"/>
      <c r="L39" s="26"/>
      <c r="M39" s="29"/>
      <c r="N39" s="26"/>
      <c r="O39" s="26"/>
      <c r="P39" s="26"/>
      <c r="Q39" s="26">
        <v>3.4</v>
      </c>
      <c r="R39" s="10" t="s">
        <v>230</v>
      </c>
      <c r="S39" s="10"/>
      <c r="T39" s="19" t="s">
        <v>752</v>
      </c>
      <c r="U39" s="10" t="s">
        <v>392</v>
      </c>
      <c r="V39" s="10"/>
    </row>
    <row r="40" spans="1:22" s="105" customFormat="1" ht="14.85" customHeight="1" x14ac:dyDescent="0.2">
      <c r="A40" s="109" t="s">
        <v>321</v>
      </c>
      <c r="B40" s="19" t="s">
        <v>125</v>
      </c>
      <c r="C40" s="110">
        <v>7</v>
      </c>
      <c r="D40" s="110">
        <v>5</v>
      </c>
      <c r="E40" s="13">
        <f>IFERROR((VLOOKUP(D40,PrevodDWGDXF!$A$16:$B$26,2,0)),D40)</f>
        <v>5</v>
      </c>
      <c r="F40" s="110">
        <v>0</v>
      </c>
      <c r="G40" s="110">
        <v>0</v>
      </c>
      <c r="H40" s="13">
        <f>IFERROR((VLOOKUP(G40,PrevodDWGDXF!$A$4:$B$9,2,0)),G40)</f>
        <v>0</v>
      </c>
      <c r="I40" s="19" t="s">
        <v>111</v>
      </c>
      <c r="J40" s="110" t="s">
        <v>1191</v>
      </c>
      <c r="K40" s="7"/>
      <c r="L40" s="7"/>
      <c r="M40" s="7"/>
      <c r="N40" s="110"/>
      <c r="O40" s="110"/>
      <c r="P40" s="110"/>
      <c r="Q40" s="110">
        <v>3.4</v>
      </c>
      <c r="R40" s="7" t="s">
        <v>230</v>
      </c>
      <c r="S40" s="7"/>
      <c r="T40" s="19" t="s">
        <v>98</v>
      </c>
      <c r="U40" s="7" t="s">
        <v>392</v>
      </c>
      <c r="V40" s="7"/>
    </row>
    <row r="41" spans="1:22" s="30" customFormat="1" ht="14.85" customHeight="1" x14ac:dyDescent="0.2">
      <c r="A41" s="73" t="s">
        <v>321</v>
      </c>
      <c r="B41" s="10" t="s">
        <v>460</v>
      </c>
      <c r="C41" s="26">
        <v>7</v>
      </c>
      <c r="D41" s="26">
        <v>6</v>
      </c>
      <c r="E41" s="13">
        <f>IFERROR((VLOOKUP(D41,PrevodDWGDXF!$A$16:$B$26,2,0)),D41)</f>
        <v>6</v>
      </c>
      <c r="F41" s="26">
        <v>0</v>
      </c>
      <c r="G41" s="26">
        <v>0</v>
      </c>
      <c r="H41" s="13">
        <f>IFERROR((VLOOKUP(G41,PrevodDWGDXF!$A$4:$B$9,2,0)),G41)</f>
        <v>0</v>
      </c>
      <c r="I41" s="27"/>
      <c r="J41" s="26"/>
      <c r="K41" s="26"/>
      <c r="L41" s="26"/>
      <c r="M41" s="29"/>
      <c r="N41" s="26"/>
      <c r="O41" s="26"/>
      <c r="P41" s="26"/>
      <c r="Q41" s="26">
        <v>3.4</v>
      </c>
      <c r="R41" s="10" t="s">
        <v>230</v>
      </c>
      <c r="S41" s="10"/>
      <c r="T41" s="19" t="s">
        <v>759</v>
      </c>
      <c r="U41" s="10" t="s">
        <v>392</v>
      </c>
      <c r="V41" s="10"/>
    </row>
    <row r="42" spans="1:22" s="30" customFormat="1" ht="14.85" customHeight="1" x14ac:dyDescent="0.2">
      <c r="A42" s="73" t="s">
        <v>321</v>
      </c>
      <c r="B42" s="10" t="s">
        <v>461</v>
      </c>
      <c r="C42" s="26">
        <v>7</v>
      </c>
      <c r="D42" s="26">
        <v>6</v>
      </c>
      <c r="E42" s="13">
        <f>IFERROR((VLOOKUP(D42,PrevodDWGDXF!$A$16:$B$26,2,0)),D42)</f>
        <v>6</v>
      </c>
      <c r="F42" s="26">
        <v>0</v>
      </c>
      <c r="G42" s="26">
        <v>2</v>
      </c>
      <c r="H42" s="13" t="str">
        <f>IFERROR((VLOOKUP(G42,PrevodDWGDXF!$A$4:$B$9,2,0)),G42)</f>
        <v>( Dashed )</v>
      </c>
      <c r="I42" s="27"/>
      <c r="J42" s="26"/>
      <c r="K42" s="26"/>
      <c r="L42" s="26"/>
      <c r="M42" s="29"/>
      <c r="N42" s="26"/>
      <c r="O42" s="26"/>
      <c r="P42" s="26"/>
      <c r="Q42" s="26">
        <v>3.4</v>
      </c>
      <c r="R42" s="10" t="s">
        <v>230</v>
      </c>
      <c r="S42" s="10"/>
      <c r="T42" s="19" t="s">
        <v>758</v>
      </c>
      <c r="U42" s="10" t="s">
        <v>392</v>
      </c>
      <c r="V42" s="10"/>
    </row>
    <row r="43" spans="1:22" s="30" customFormat="1" ht="14.85" customHeight="1" x14ac:dyDescent="0.2">
      <c r="A43" s="73" t="s">
        <v>321</v>
      </c>
      <c r="B43" s="10" t="s">
        <v>462</v>
      </c>
      <c r="C43" s="26">
        <v>7</v>
      </c>
      <c r="D43" s="26">
        <v>6</v>
      </c>
      <c r="E43" s="13">
        <f>IFERROR((VLOOKUP(D43,PrevodDWGDXF!$A$16:$B$26,2,0)),D43)</f>
        <v>6</v>
      </c>
      <c r="F43" s="26">
        <v>0</v>
      </c>
      <c r="G43" s="26">
        <v>4</v>
      </c>
      <c r="H43" s="13" t="str">
        <f>IFERROR((VLOOKUP(G43,PrevodDWGDXF!$A$4:$B$9,2,0)),G43)</f>
        <v>( Dashdot )</v>
      </c>
      <c r="I43" s="27"/>
      <c r="J43" s="26"/>
      <c r="K43" s="26"/>
      <c r="L43" s="26"/>
      <c r="M43" s="29"/>
      <c r="N43" s="26"/>
      <c r="O43" s="26"/>
      <c r="P43" s="26"/>
      <c r="Q43" s="26">
        <v>3.4</v>
      </c>
      <c r="R43" s="10" t="s">
        <v>230</v>
      </c>
      <c r="S43" s="10"/>
      <c r="T43" s="19" t="s">
        <v>757</v>
      </c>
      <c r="U43" s="10" t="s">
        <v>392</v>
      </c>
      <c r="V43" s="10"/>
    </row>
    <row r="44" spans="1:22" s="30" customFormat="1" ht="14.85" customHeight="1" x14ac:dyDescent="0.2">
      <c r="A44" s="73" t="s">
        <v>321</v>
      </c>
      <c r="B44" s="10" t="s">
        <v>463</v>
      </c>
      <c r="C44" s="26">
        <v>7</v>
      </c>
      <c r="D44" s="26">
        <v>6</v>
      </c>
      <c r="E44" s="13">
        <f>IFERROR((VLOOKUP(D44,PrevodDWGDXF!$A$16:$B$26,2,0)),D44)</f>
        <v>6</v>
      </c>
      <c r="F44" s="26">
        <v>0</v>
      </c>
      <c r="G44" s="26">
        <v>7</v>
      </c>
      <c r="H44" s="13" t="str">
        <f>IFERROR((VLOOKUP(G44,PrevodDWGDXF!$A$4:$B$9,2,0)),G44)</f>
        <v>( Center )</v>
      </c>
      <c r="I44" s="27"/>
      <c r="J44" s="26"/>
      <c r="K44" s="26"/>
      <c r="L44" s="26"/>
      <c r="M44" s="29"/>
      <c r="N44" s="26"/>
      <c r="O44" s="26"/>
      <c r="P44" s="26"/>
      <c r="Q44" s="26">
        <v>3.4</v>
      </c>
      <c r="R44" s="10" t="s">
        <v>230</v>
      </c>
      <c r="S44" s="10"/>
      <c r="T44" s="19" t="s">
        <v>756</v>
      </c>
      <c r="U44" s="10" t="s">
        <v>392</v>
      </c>
      <c r="V44" s="10"/>
    </row>
    <row r="45" spans="1:22" s="30" customFormat="1" ht="14.85" customHeight="1" x14ac:dyDescent="0.2">
      <c r="A45" s="73" t="s">
        <v>321</v>
      </c>
      <c r="B45" s="10" t="s">
        <v>464</v>
      </c>
      <c r="C45" s="26">
        <v>7</v>
      </c>
      <c r="D45" s="26">
        <v>7</v>
      </c>
      <c r="E45" s="13">
        <f>IFERROR((VLOOKUP(D45,PrevodDWGDXF!$A$16:$B$26,2,0)),D45)</f>
        <v>7</v>
      </c>
      <c r="F45" s="26">
        <v>0</v>
      </c>
      <c r="G45" s="59">
        <v>0</v>
      </c>
      <c r="H45" s="13">
        <f>IFERROR((VLOOKUP(G45,PrevodDWGDXF!$A$4:$B$9,2,0)),G45)</f>
        <v>0</v>
      </c>
      <c r="I45" s="53" t="s">
        <v>468</v>
      </c>
      <c r="J45" s="26" t="s">
        <v>1191</v>
      </c>
      <c r="K45" s="26"/>
      <c r="L45" s="26"/>
      <c r="M45" s="29"/>
      <c r="N45" s="26"/>
      <c r="O45" s="26"/>
      <c r="P45" s="26"/>
      <c r="Q45" s="26">
        <v>3.4</v>
      </c>
      <c r="R45" s="10" t="s">
        <v>230</v>
      </c>
      <c r="S45" s="10"/>
      <c r="T45" s="19" t="s">
        <v>763</v>
      </c>
      <c r="U45" s="10" t="s">
        <v>392</v>
      </c>
      <c r="V45" s="10"/>
    </row>
    <row r="46" spans="1:22" s="30" customFormat="1" ht="14.85" customHeight="1" x14ac:dyDescent="0.2">
      <c r="A46" s="73" t="s">
        <v>321</v>
      </c>
      <c r="B46" s="10" t="s">
        <v>465</v>
      </c>
      <c r="C46" s="26">
        <v>7</v>
      </c>
      <c r="D46" s="26">
        <v>7</v>
      </c>
      <c r="E46" s="13">
        <f>IFERROR((VLOOKUP(D46,PrevodDWGDXF!$A$16:$B$26,2,0)),D46)</f>
        <v>7</v>
      </c>
      <c r="F46" s="26">
        <v>0</v>
      </c>
      <c r="G46" s="59">
        <v>0</v>
      </c>
      <c r="H46" s="13">
        <f>IFERROR((VLOOKUP(G46,PrevodDWGDXF!$A$4:$B$9,2,0)),G46)</f>
        <v>0</v>
      </c>
      <c r="I46" s="53" t="s">
        <v>469</v>
      </c>
      <c r="J46" s="26" t="s">
        <v>1191</v>
      </c>
      <c r="K46" s="26"/>
      <c r="L46" s="26"/>
      <c r="M46" s="29"/>
      <c r="N46" s="26"/>
      <c r="O46" s="26"/>
      <c r="P46" s="26"/>
      <c r="Q46" s="26">
        <v>3.4</v>
      </c>
      <c r="R46" s="10" t="s">
        <v>230</v>
      </c>
      <c r="S46" s="10"/>
      <c r="T46" s="19" t="s">
        <v>762</v>
      </c>
      <c r="U46" s="10" t="s">
        <v>392</v>
      </c>
      <c r="V46" s="10"/>
    </row>
    <row r="47" spans="1:22" s="30" customFormat="1" ht="14.85" customHeight="1" x14ac:dyDescent="0.2">
      <c r="A47" s="73" t="s">
        <v>321</v>
      </c>
      <c r="B47" s="10" t="s">
        <v>466</v>
      </c>
      <c r="C47" s="26">
        <v>7</v>
      </c>
      <c r="D47" s="26">
        <v>7</v>
      </c>
      <c r="E47" s="13">
        <f>IFERROR((VLOOKUP(D47,PrevodDWGDXF!$A$16:$B$26,2,0)),D47)</f>
        <v>7</v>
      </c>
      <c r="F47" s="26">
        <v>0</v>
      </c>
      <c r="G47" s="59">
        <v>0</v>
      </c>
      <c r="H47" s="13">
        <f>IFERROR((VLOOKUP(G47,PrevodDWGDXF!$A$4:$B$9,2,0)),G47)</f>
        <v>0</v>
      </c>
      <c r="I47" s="53" t="s">
        <v>470</v>
      </c>
      <c r="J47" s="26" t="s">
        <v>1191</v>
      </c>
      <c r="K47" s="26"/>
      <c r="L47" s="26"/>
      <c r="M47" s="29"/>
      <c r="N47" s="26"/>
      <c r="O47" s="26"/>
      <c r="P47" s="26"/>
      <c r="Q47" s="26">
        <v>3.4</v>
      </c>
      <c r="R47" s="10" t="s">
        <v>230</v>
      </c>
      <c r="S47" s="10"/>
      <c r="T47" s="19" t="s">
        <v>761</v>
      </c>
      <c r="U47" s="10" t="s">
        <v>392</v>
      </c>
      <c r="V47" s="10"/>
    </row>
    <row r="48" spans="1:22" s="30" customFormat="1" ht="14.85" customHeight="1" x14ac:dyDescent="0.2">
      <c r="A48" s="73" t="s">
        <v>321</v>
      </c>
      <c r="B48" s="10" t="s">
        <v>467</v>
      </c>
      <c r="C48" s="26">
        <v>7</v>
      </c>
      <c r="D48" s="26">
        <v>7</v>
      </c>
      <c r="E48" s="13">
        <f>IFERROR((VLOOKUP(D48,PrevodDWGDXF!$A$16:$B$26,2,0)),D48)</f>
        <v>7</v>
      </c>
      <c r="F48" s="26">
        <v>0</v>
      </c>
      <c r="G48" s="59">
        <v>0</v>
      </c>
      <c r="H48" s="13">
        <f>IFERROR((VLOOKUP(G48,PrevodDWGDXF!$A$4:$B$9,2,0)),G48)</f>
        <v>0</v>
      </c>
      <c r="I48" s="53" t="s">
        <v>471</v>
      </c>
      <c r="J48" s="26" t="s">
        <v>1191</v>
      </c>
      <c r="K48" s="26"/>
      <c r="L48" s="26"/>
      <c r="M48" s="29"/>
      <c r="N48" s="26"/>
      <c r="O48" s="26"/>
      <c r="P48" s="26"/>
      <c r="Q48" s="26">
        <v>3.4</v>
      </c>
      <c r="R48" s="10" t="s">
        <v>230</v>
      </c>
      <c r="S48" s="10"/>
      <c r="T48" s="19" t="s">
        <v>760</v>
      </c>
      <c r="U48" s="10" t="s">
        <v>392</v>
      </c>
      <c r="V48" s="10"/>
    </row>
    <row r="49" spans="1:22" s="105" customFormat="1" ht="14.85" customHeight="1" x14ac:dyDescent="0.2">
      <c r="A49" s="109" t="s">
        <v>321</v>
      </c>
      <c r="B49" s="19" t="s">
        <v>126</v>
      </c>
      <c r="C49" s="110">
        <v>7</v>
      </c>
      <c r="D49" s="110">
        <v>7</v>
      </c>
      <c r="E49" s="13">
        <f>IFERROR((VLOOKUP(D49,PrevodDWGDXF!$A$16:$B$26,2,0)),D49)</f>
        <v>7</v>
      </c>
      <c r="F49" s="110">
        <v>0</v>
      </c>
      <c r="G49" s="110">
        <v>0</v>
      </c>
      <c r="H49" s="13">
        <f>IFERROR((VLOOKUP(G49,PrevodDWGDXF!$A$4:$B$9,2,0)),G49)</f>
        <v>0</v>
      </c>
      <c r="I49" s="19" t="s">
        <v>112</v>
      </c>
      <c r="J49" s="110" t="s">
        <v>1191</v>
      </c>
      <c r="K49" s="7"/>
      <c r="L49" s="7"/>
      <c r="M49" s="7"/>
      <c r="N49" s="110"/>
      <c r="O49" s="110"/>
      <c r="P49" s="110"/>
      <c r="Q49" s="110">
        <v>3.4</v>
      </c>
      <c r="R49" s="115" t="s">
        <v>230</v>
      </c>
      <c r="S49" s="115"/>
      <c r="T49" s="19" t="s">
        <v>99</v>
      </c>
      <c r="U49" s="115" t="s">
        <v>392</v>
      </c>
      <c r="V49" s="7"/>
    </row>
    <row r="50" spans="1:22" s="30" customFormat="1" ht="14.85" customHeight="1" x14ac:dyDescent="0.2">
      <c r="A50" s="73" t="s">
        <v>321</v>
      </c>
      <c r="B50" s="10" t="s">
        <v>483</v>
      </c>
      <c r="C50" s="26">
        <v>7</v>
      </c>
      <c r="D50" s="26">
        <v>8</v>
      </c>
      <c r="E50" s="13">
        <f>IFERROR((VLOOKUP(D50,PrevodDWGDXF!$A$16:$B$26,2,0)),D50)</f>
        <v>8</v>
      </c>
      <c r="F50" s="26">
        <v>0</v>
      </c>
      <c r="G50" s="26">
        <v>0</v>
      </c>
      <c r="H50" s="13">
        <f>IFERROR((VLOOKUP(G50,PrevodDWGDXF!$A$4:$B$9,2,0)),G50)</f>
        <v>0</v>
      </c>
      <c r="I50" s="27"/>
      <c r="J50" s="26"/>
      <c r="K50" s="26"/>
      <c r="L50" s="26"/>
      <c r="M50" s="29"/>
      <c r="N50" s="26"/>
      <c r="O50" s="26"/>
      <c r="P50" s="26"/>
      <c r="Q50" s="26">
        <v>3.4</v>
      </c>
      <c r="R50" s="10" t="s">
        <v>230</v>
      </c>
      <c r="S50" s="10"/>
      <c r="T50" s="19" t="s">
        <v>767</v>
      </c>
      <c r="U50" s="10" t="s">
        <v>392</v>
      </c>
      <c r="V50" s="10"/>
    </row>
    <row r="51" spans="1:22" s="30" customFormat="1" ht="14.85" customHeight="1" x14ac:dyDescent="0.2">
      <c r="A51" s="73" t="s">
        <v>321</v>
      </c>
      <c r="B51" s="10" t="s">
        <v>484</v>
      </c>
      <c r="C51" s="26">
        <v>7</v>
      </c>
      <c r="D51" s="26">
        <v>8</v>
      </c>
      <c r="E51" s="13">
        <f>IFERROR((VLOOKUP(D51,PrevodDWGDXF!$A$16:$B$26,2,0)),D51)</f>
        <v>8</v>
      </c>
      <c r="F51" s="26">
        <v>0</v>
      </c>
      <c r="G51" s="26">
        <v>2</v>
      </c>
      <c r="H51" s="13" t="str">
        <f>IFERROR((VLOOKUP(G51,PrevodDWGDXF!$A$4:$B$9,2,0)),G51)</f>
        <v>( Dashed )</v>
      </c>
      <c r="I51" s="27"/>
      <c r="J51" s="26"/>
      <c r="K51" s="26"/>
      <c r="L51" s="26"/>
      <c r="M51" s="29"/>
      <c r="N51" s="26"/>
      <c r="O51" s="26"/>
      <c r="P51" s="26"/>
      <c r="Q51" s="26">
        <v>3.4</v>
      </c>
      <c r="R51" s="10" t="s">
        <v>230</v>
      </c>
      <c r="S51" s="10"/>
      <c r="T51" s="19" t="s">
        <v>766</v>
      </c>
      <c r="U51" s="10" t="s">
        <v>392</v>
      </c>
      <c r="V51" s="10"/>
    </row>
    <row r="52" spans="1:22" s="30" customFormat="1" ht="14.85" customHeight="1" x14ac:dyDescent="0.2">
      <c r="A52" s="73" t="s">
        <v>321</v>
      </c>
      <c r="B52" s="10" t="s">
        <v>485</v>
      </c>
      <c r="C52" s="26">
        <v>7</v>
      </c>
      <c r="D52" s="26">
        <v>8</v>
      </c>
      <c r="E52" s="13">
        <f>IFERROR((VLOOKUP(D52,PrevodDWGDXF!$A$16:$B$26,2,0)),D52)</f>
        <v>8</v>
      </c>
      <c r="F52" s="26">
        <v>0</v>
      </c>
      <c r="G52" s="26">
        <v>4</v>
      </c>
      <c r="H52" s="13" t="str">
        <f>IFERROR((VLOOKUP(G52,PrevodDWGDXF!$A$4:$B$9,2,0)),G52)</f>
        <v>( Dashdot )</v>
      </c>
      <c r="I52" s="27"/>
      <c r="J52" s="26"/>
      <c r="K52" s="26"/>
      <c r="L52" s="26"/>
      <c r="M52" s="29"/>
      <c r="N52" s="26"/>
      <c r="O52" s="26"/>
      <c r="P52" s="26"/>
      <c r="Q52" s="26">
        <v>3.4</v>
      </c>
      <c r="R52" s="10" t="s">
        <v>230</v>
      </c>
      <c r="S52" s="10"/>
      <c r="T52" s="19" t="s">
        <v>765</v>
      </c>
      <c r="U52" s="10" t="s">
        <v>392</v>
      </c>
      <c r="V52" s="10"/>
    </row>
    <row r="53" spans="1:22" s="30" customFormat="1" ht="14.85" customHeight="1" x14ac:dyDescent="0.2">
      <c r="A53" s="73" t="s">
        <v>321</v>
      </c>
      <c r="B53" s="10" t="s">
        <v>486</v>
      </c>
      <c r="C53" s="26">
        <v>7</v>
      </c>
      <c r="D53" s="26">
        <v>8</v>
      </c>
      <c r="E53" s="13">
        <f>IFERROR((VLOOKUP(D53,PrevodDWGDXF!$A$16:$B$26,2,0)),D53)</f>
        <v>8</v>
      </c>
      <c r="F53" s="26">
        <v>0</v>
      </c>
      <c r="G53" s="26">
        <v>7</v>
      </c>
      <c r="H53" s="13" t="str">
        <f>IFERROR((VLOOKUP(G53,PrevodDWGDXF!$A$4:$B$9,2,0)),G53)</f>
        <v>( Center )</v>
      </c>
      <c r="I53" s="27"/>
      <c r="J53" s="26"/>
      <c r="K53" s="26"/>
      <c r="L53" s="26"/>
      <c r="M53" s="29"/>
      <c r="N53" s="26"/>
      <c r="O53" s="26"/>
      <c r="P53" s="26"/>
      <c r="Q53" s="26">
        <v>3.4</v>
      </c>
      <c r="R53" s="10" t="s">
        <v>230</v>
      </c>
      <c r="S53" s="10"/>
      <c r="T53" s="19" t="s">
        <v>764</v>
      </c>
      <c r="U53" s="10" t="s">
        <v>392</v>
      </c>
      <c r="V53" s="10"/>
    </row>
    <row r="54" spans="1:22" s="30" customFormat="1" ht="14.85" customHeight="1" x14ac:dyDescent="0.2">
      <c r="A54" s="73" t="s">
        <v>321</v>
      </c>
      <c r="B54" s="10" t="s">
        <v>487</v>
      </c>
      <c r="C54" s="26">
        <v>7</v>
      </c>
      <c r="D54" s="26">
        <v>9</v>
      </c>
      <c r="E54" s="13">
        <f>IFERROR((VLOOKUP(D54,PrevodDWGDXF!$A$16:$B$26,2,0)),D54)</f>
        <v>9</v>
      </c>
      <c r="F54" s="26">
        <v>0</v>
      </c>
      <c r="G54" s="59">
        <v>0</v>
      </c>
      <c r="H54" s="13">
        <f>IFERROR((VLOOKUP(G54,PrevodDWGDXF!$A$4:$B$9,2,0)),G54)</f>
        <v>0</v>
      </c>
      <c r="I54" s="53" t="s">
        <v>403</v>
      </c>
      <c r="J54" s="26" t="s">
        <v>1191</v>
      </c>
      <c r="K54" s="26"/>
      <c r="L54" s="26"/>
      <c r="M54" s="29"/>
      <c r="N54" s="26"/>
      <c r="O54" s="26"/>
      <c r="P54" s="26"/>
      <c r="Q54" s="26">
        <v>3.4</v>
      </c>
      <c r="R54" s="10" t="s">
        <v>230</v>
      </c>
      <c r="S54" s="10"/>
      <c r="T54" s="19" t="s">
        <v>771</v>
      </c>
      <c r="U54" s="10" t="s">
        <v>392</v>
      </c>
      <c r="V54" s="10"/>
    </row>
    <row r="55" spans="1:22" s="30" customFormat="1" ht="14.85" customHeight="1" x14ac:dyDescent="0.2">
      <c r="A55" s="73" t="s">
        <v>321</v>
      </c>
      <c r="B55" s="10" t="s">
        <v>488</v>
      </c>
      <c r="C55" s="26">
        <v>7</v>
      </c>
      <c r="D55" s="26">
        <v>9</v>
      </c>
      <c r="E55" s="13">
        <f>IFERROR((VLOOKUP(D55,PrevodDWGDXF!$A$16:$B$26,2,0)),D55)</f>
        <v>9</v>
      </c>
      <c r="F55" s="26">
        <v>0</v>
      </c>
      <c r="G55" s="59">
        <v>0</v>
      </c>
      <c r="H55" s="13">
        <f>IFERROR((VLOOKUP(G55,PrevodDWGDXF!$A$4:$B$9,2,0)),G55)</f>
        <v>0</v>
      </c>
      <c r="I55" s="53" t="s">
        <v>404</v>
      </c>
      <c r="J55" s="26" t="s">
        <v>1191</v>
      </c>
      <c r="K55" s="26"/>
      <c r="L55" s="26"/>
      <c r="M55" s="29"/>
      <c r="N55" s="26"/>
      <c r="O55" s="26"/>
      <c r="P55" s="26"/>
      <c r="Q55" s="26">
        <v>3.4</v>
      </c>
      <c r="R55" s="10" t="s">
        <v>230</v>
      </c>
      <c r="S55" s="10"/>
      <c r="T55" s="19" t="s">
        <v>770</v>
      </c>
      <c r="U55" s="10" t="s">
        <v>392</v>
      </c>
      <c r="V55" s="10"/>
    </row>
    <row r="56" spans="1:22" s="30" customFormat="1" ht="14.85" customHeight="1" x14ac:dyDescent="0.2">
      <c r="A56" s="73" t="s">
        <v>321</v>
      </c>
      <c r="B56" s="10" t="s">
        <v>489</v>
      </c>
      <c r="C56" s="26">
        <v>7</v>
      </c>
      <c r="D56" s="26">
        <v>9</v>
      </c>
      <c r="E56" s="13">
        <f>IFERROR((VLOOKUP(D56,PrevodDWGDXF!$A$16:$B$26,2,0)),D56)</f>
        <v>9</v>
      </c>
      <c r="F56" s="26">
        <v>0</v>
      </c>
      <c r="G56" s="59">
        <v>0</v>
      </c>
      <c r="H56" s="13">
        <f>IFERROR((VLOOKUP(G56,PrevodDWGDXF!$A$4:$B$9,2,0)),G56)</f>
        <v>0</v>
      </c>
      <c r="I56" s="53" t="s">
        <v>405</v>
      </c>
      <c r="J56" s="26" t="s">
        <v>1191</v>
      </c>
      <c r="K56" s="26"/>
      <c r="L56" s="26"/>
      <c r="M56" s="29"/>
      <c r="N56" s="26"/>
      <c r="O56" s="26"/>
      <c r="P56" s="26"/>
      <c r="Q56" s="26">
        <v>3.4</v>
      </c>
      <c r="R56" s="10" t="s">
        <v>230</v>
      </c>
      <c r="S56" s="10"/>
      <c r="T56" s="19" t="s">
        <v>769</v>
      </c>
      <c r="U56" s="10" t="s">
        <v>392</v>
      </c>
      <c r="V56" s="10"/>
    </row>
    <row r="57" spans="1:22" s="30" customFormat="1" ht="14.85" customHeight="1" x14ac:dyDescent="0.2">
      <c r="A57" s="73" t="s">
        <v>321</v>
      </c>
      <c r="B57" s="10" t="s">
        <v>490</v>
      </c>
      <c r="C57" s="26">
        <v>7</v>
      </c>
      <c r="D57" s="26">
        <v>9</v>
      </c>
      <c r="E57" s="13">
        <f>IFERROR((VLOOKUP(D57,PrevodDWGDXF!$A$16:$B$26,2,0)),D57)</f>
        <v>9</v>
      </c>
      <c r="F57" s="26">
        <v>0</v>
      </c>
      <c r="G57" s="59">
        <v>0</v>
      </c>
      <c r="H57" s="13">
        <f>IFERROR((VLOOKUP(G57,PrevodDWGDXF!$A$4:$B$9,2,0)),G57)</f>
        <v>0</v>
      </c>
      <c r="I57" s="53" t="s">
        <v>406</v>
      </c>
      <c r="J57" s="26" t="s">
        <v>1191</v>
      </c>
      <c r="K57" s="26"/>
      <c r="L57" s="26"/>
      <c r="M57" s="29"/>
      <c r="N57" s="26"/>
      <c r="O57" s="26"/>
      <c r="P57" s="26"/>
      <c r="Q57" s="26">
        <v>3.4</v>
      </c>
      <c r="R57" s="10" t="s">
        <v>230</v>
      </c>
      <c r="S57" s="10"/>
      <c r="T57" s="19" t="s">
        <v>768</v>
      </c>
      <c r="U57" s="10" t="s">
        <v>392</v>
      </c>
      <c r="V57" s="10"/>
    </row>
    <row r="58" spans="1:22" s="30" customFormat="1" ht="14.85" customHeight="1" x14ac:dyDescent="0.2">
      <c r="A58" s="73" t="s">
        <v>321</v>
      </c>
      <c r="B58" s="10" t="s">
        <v>491</v>
      </c>
      <c r="C58" s="26">
        <v>7</v>
      </c>
      <c r="D58" s="33">
        <v>10</v>
      </c>
      <c r="E58" s="13">
        <f>IFERROR((VLOOKUP(D58,PrevodDWGDXF!$A$16:$B$26,2,0)),D58)</f>
        <v>10</v>
      </c>
      <c r="F58" s="26">
        <v>0</v>
      </c>
      <c r="G58" s="26">
        <v>0</v>
      </c>
      <c r="H58" s="13">
        <f>IFERROR((VLOOKUP(G58,PrevodDWGDXF!$A$4:$B$9,2,0)),G58)</f>
        <v>0</v>
      </c>
      <c r="I58" s="27"/>
      <c r="J58" s="26"/>
      <c r="K58" s="26"/>
      <c r="L58" s="26"/>
      <c r="M58" s="29"/>
      <c r="N58" s="26"/>
      <c r="O58" s="26"/>
      <c r="P58" s="26"/>
      <c r="Q58" s="26">
        <v>3.4</v>
      </c>
      <c r="R58" s="10" t="s">
        <v>230</v>
      </c>
      <c r="S58" s="10"/>
      <c r="T58" s="19" t="s">
        <v>783</v>
      </c>
      <c r="U58" s="10" t="s">
        <v>392</v>
      </c>
      <c r="V58" s="10"/>
    </row>
    <row r="59" spans="1:22" s="30" customFormat="1" ht="14.85" customHeight="1" x14ac:dyDescent="0.2">
      <c r="A59" s="73" t="s">
        <v>321</v>
      </c>
      <c r="B59" s="10" t="s">
        <v>492</v>
      </c>
      <c r="C59" s="26">
        <v>7</v>
      </c>
      <c r="D59" s="33">
        <v>10</v>
      </c>
      <c r="E59" s="13">
        <f>IFERROR((VLOOKUP(D59,PrevodDWGDXF!$A$16:$B$26,2,0)),D59)</f>
        <v>10</v>
      </c>
      <c r="F59" s="26">
        <v>0</v>
      </c>
      <c r="G59" s="26">
        <v>2</v>
      </c>
      <c r="H59" s="13" t="str">
        <f>IFERROR((VLOOKUP(G59,PrevodDWGDXF!$A$4:$B$9,2,0)),G59)</f>
        <v>( Dashed )</v>
      </c>
      <c r="I59" s="27"/>
      <c r="J59" s="26"/>
      <c r="K59" s="26"/>
      <c r="L59" s="26"/>
      <c r="M59" s="29"/>
      <c r="N59" s="26"/>
      <c r="O59" s="26"/>
      <c r="P59" s="26"/>
      <c r="Q59" s="26">
        <v>3.4</v>
      </c>
      <c r="R59" s="10" t="s">
        <v>230</v>
      </c>
      <c r="S59" s="10"/>
      <c r="T59" s="19" t="s">
        <v>782</v>
      </c>
      <c r="U59" s="10" t="s">
        <v>392</v>
      </c>
      <c r="V59" s="10"/>
    </row>
    <row r="60" spans="1:22" s="30" customFormat="1" ht="14.85" customHeight="1" x14ac:dyDescent="0.2">
      <c r="A60" s="73" t="s">
        <v>321</v>
      </c>
      <c r="B60" s="10" t="s">
        <v>493</v>
      </c>
      <c r="C60" s="26">
        <v>7</v>
      </c>
      <c r="D60" s="33">
        <v>10</v>
      </c>
      <c r="E60" s="13">
        <f>IFERROR((VLOOKUP(D60,PrevodDWGDXF!$A$16:$B$26,2,0)),D60)</f>
        <v>10</v>
      </c>
      <c r="F60" s="26">
        <v>0</v>
      </c>
      <c r="G60" s="26">
        <v>4</v>
      </c>
      <c r="H60" s="13" t="str">
        <f>IFERROR((VLOOKUP(G60,PrevodDWGDXF!$A$4:$B$9,2,0)),G60)</f>
        <v>( Dashdot )</v>
      </c>
      <c r="I60" s="27"/>
      <c r="J60" s="26"/>
      <c r="K60" s="26"/>
      <c r="L60" s="26"/>
      <c r="M60" s="29"/>
      <c r="N60" s="26"/>
      <c r="O60" s="26"/>
      <c r="P60" s="26"/>
      <c r="Q60" s="26">
        <v>3.4</v>
      </c>
      <c r="R60" s="10" t="s">
        <v>230</v>
      </c>
      <c r="S60" s="10"/>
      <c r="T60" s="19" t="s">
        <v>781</v>
      </c>
      <c r="U60" s="10" t="s">
        <v>392</v>
      </c>
      <c r="V60" s="10"/>
    </row>
    <row r="61" spans="1:22" s="30" customFormat="1" ht="14.85" customHeight="1" x14ac:dyDescent="0.2">
      <c r="A61" s="73" t="s">
        <v>321</v>
      </c>
      <c r="B61" s="10" t="s">
        <v>494</v>
      </c>
      <c r="C61" s="26">
        <v>7</v>
      </c>
      <c r="D61" s="33">
        <v>10</v>
      </c>
      <c r="E61" s="13">
        <f>IFERROR((VLOOKUP(D61,PrevodDWGDXF!$A$16:$B$26,2,0)),D61)</f>
        <v>10</v>
      </c>
      <c r="F61" s="26">
        <v>0</v>
      </c>
      <c r="G61" s="26">
        <v>7</v>
      </c>
      <c r="H61" s="13" t="str">
        <f>IFERROR((VLOOKUP(G61,PrevodDWGDXF!$A$4:$B$9,2,0)),G61)</f>
        <v>( Center )</v>
      </c>
      <c r="I61" s="27"/>
      <c r="J61" s="26"/>
      <c r="K61" s="26"/>
      <c r="L61" s="26"/>
      <c r="M61" s="29"/>
      <c r="N61" s="26"/>
      <c r="O61" s="26"/>
      <c r="P61" s="26"/>
      <c r="Q61" s="26">
        <v>3.4</v>
      </c>
      <c r="R61" s="10" t="s">
        <v>230</v>
      </c>
      <c r="S61" s="10"/>
      <c r="T61" s="19" t="s">
        <v>780</v>
      </c>
      <c r="U61" s="10" t="s">
        <v>392</v>
      </c>
      <c r="V61" s="10"/>
    </row>
    <row r="62" spans="1:22" s="30" customFormat="1" ht="14.85" customHeight="1" x14ac:dyDescent="0.2">
      <c r="A62" s="73" t="s">
        <v>321</v>
      </c>
      <c r="B62" s="10" t="s">
        <v>495</v>
      </c>
      <c r="C62" s="26">
        <v>7</v>
      </c>
      <c r="D62" s="26">
        <v>11</v>
      </c>
      <c r="E62" s="13">
        <f>IFERROR((VLOOKUP(D62,PrevodDWGDXF!$A$16:$B$26,2,0)),D62)</f>
        <v>11</v>
      </c>
      <c r="F62" s="26">
        <v>0</v>
      </c>
      <c r="G62" s="59">
        <v>0</v>
      </c>
      <c r="H62" s="13">
        <f>IFERROR((VLOOKUP(G62,PrevodDWGDXF!$A$4:$B$9,2,0)),G62)</f>
        <v>0</v>
      </c>
      <c r="I62" s="53" t="s">
        <v>472</v>
      </c>
      <c r="J62" s="26" t="s">
        <v>1191</v>
      </c>
      <c r="K62" s="26"/>
      <c r="L62" s="26"/>
      <c r="M62" s="29"/>
      <c r="N62" s="26"/>
      <c r="O62" s="26"/>
      <c r="P62" s="26"/>
      <c r="Q62" s="26">
        <v>3.4</v>
      </c>
      <c r="R62" s="10" t="s">
        <v>230</v>
      </c>
      <c r="S62" s="10"/>
      <c r="T62" s="19" t="s">
        <v>787</v>
      </c>
      <c r="U62" s="10" t="s">
        <v>392</v>
      </c>
      <c r="V62" s="10"/>
    </row>
    <row r="63" spans="1:22" s="30" customFormat="1" ht="14.85" customHeight="1" x14ac:dyDescent="0.2">
      <c r="A63" s="73" t="s">
        <v>321</v>
      </c>
      <c r="B63" s="10" t="s">
        <v>496</v>
      </c>
      <c r="C63" s="26">
        <v>7</v>
      </c>
      <c r="D63" s="26">
        <v>11</v>
      </c>
      <c r="E63" s="13">
        <f>IFERROR((VLOOKUP(D63,PrevodDWGDXF!$A$16:$B$26,2,0)),D63)</f>
        <v>11</v>
      </c>
      <c r="F63" s="26">
        <v>0</v>
      </c>
      <c r="G63" s="59">
        <v>0</v>
      </c>
      <c r="H63" s="13">
        <f>IFERROR((VLOOKUP(G63,PrevodDWGDXF!$A$4:$B$9,2,0)),G63)</f>
        <v>0</v>
      </c>
      <c r="I63" s="53" t="s">
        <v>473</v>
      </c>
      <c r="J63" s="26" t="s">
        <v>1191</v>
      </c>
      <c r="K63" s="26"/>
      <c r="L63" s="26"/>
      <c r="M63" s="29"/>
      <c r="N63" s="26"/>
      <c r="O63" s="26"/>
      <c r="P63" s="26"/>
      <c r="Q63" s="26">
        <v>3.4</v>
      </c>
      <c r="R63" s="10" t="s">
        <v>230</v>
      </c>
      <c r="S63" s="10"/>
      <c r="T63" s="19" t="s">
        <v>786</v>
      </c>
      <c r="U63" s="10" t="s">
        <v>392</v>
      </c>
      <c r="V63" s="10"/>
    </row>
    <row r="64" spans="1:22" s="30" customFormat="1" ht="14.85" customHeight="1" x14ac:dyDescent="0.2">
      <c r="A64" s="73" t="s">
        <v>321</v>
      </c>
      <c r="B64" s="10" t="s">
        <v>497</v>
      </c>
      <c r="C64" s="26">
        <v>7</v>
      </c>
      <c r="D64" s="26">
        <v>11</v>
      </c>
      <c r="E64" s="13">
        <f>IFERROR((VLOOKUP(D64,PrevodDWGDXF!$A$16:$B$26,2,0)),D64)</f>
        <v>11</v>
      </c>
      <c r="F64" s="26">
        <v>0</v>
      </c>
      <c r="G64" s="59">
        <v>0</v>
      </c>
      <c r="H64" s="13">
        <f>IFERROR((VLOOKUP(G64,PrevodDWGDXF!$A$4:$B$9,2,0)),G64)</f>
        <v>0</v>
      </c>
      <c r="I64" s="53" t="s">
        <v>363</v>
      </c>
      <c r="J64" s="26" t="s">
        <v>1191</v>
      </c>
      <c r="K64" s="26"/>
      <c r="L64" s="26"/>
      <c r="M64" s="29"/>
      <c r="N64" s="26"/>
      <c r="O64" s="26"/>
      <c r="P64" s="26"/>
      <c r="Q64" s="26">
        <v>3.4</v>
      </c>
      <c r="R64" s="10" t="s">
        <v>230</v>
      </c>
      <c r="S64" s="10"/>
      <c r="T64" s="19" t="s">
        <v>785</v>
      </c>
      <c r="U64" s="10" t="s">
        <v>392</v>
      </c>
      <c r="V64" s="10"/>
    </row>
    <row r="65" spans="1:22" s="30" customFormat="1" ht="14.85" customHeight="1" x14ac:dyDescent="0.2">
      <c r="A65" s="73" t="s">
        <v>321</v>
      </c>
      <c r="B65" s="10" t="s">
        <v>498</v>
      </c>
      <c r="C65" s="26">
        <v>7</v>
      </c>
      <c r="D65" s="26">
        <v>11</v>
      </c>
      <c r="E65" s="13">
        <f>IFERROR((VLOOKUP(D65,PrevodDWGDXF!$A$16:$B$26,2,0)),D65)</f>
        <v>11</v>
      </c>
      <c r="F65" s="26">
        <v>0</v>
      </c>
      <c r="G65" s="59">
        <v>0</v>
      </c>
      <c r="H65" s="13">
        <f>IFERROR((VLOOKUP(G65,PrevodDWGDXF!$A$4:$B$9,2,0)),G65)</f>
        <v>0</v>
      </c>
      <c r="I65" s="53" t="s">
        <v>474</v>
      </c>
      <c r="J65" s="26" t="s">
        <v>1191</v>
      </c>
      <c r="K65" s="26"/>
      <c r="L65" s="26"/>
      <c r="M65" s="29"/>
      <c r="N65" s="26"/>
      <c r="O65" s="26"/>
      <c r="P65" s="26"/>
      <c r="Q65" s="26">
        <v>3.4</v>
      </c>
      <c r="R65" s="10" t="s">
        <v>230</v>
      </c>
      <c r="S65" s="10"/>
      <c r="T65" s="19" t="s">
        <v>784</v>
      </c>
      <c r="U65" s="10" t="s">
        <v>392</v>
      </c>
      <c r="V65" s="10"/>
    </row>
    <row r="66" spans="1:22" s="105" customFormat="1" ht="14.85" customHeight="1" x14ac:dyDescent="0.2">
      <c r="A66" s="109" t="s">
        <v>321</v>
      </c>
      <c r="B66" s="19" t="s">
        <v>127</v>
      </c>
      <c r="C66" s="110">
        <v>7</v>
      </c>
      <c r="D66" s="110">
        <v>11</v>
      </c>
      <c r="E66" s="13">
        <f>IFERROR((VLOOKUP(D66,PrevodDWGDXF!$A$16:$B$26,2,0)),D66)</f>
        <v>11</v>
      </c>
      <c r="F66" s="110">
        <v>0</v>
      </c>
      <c r="G66" s="110">
        <v>0</v>
      </c>
      <c r="H66" s="13">
        <f>IFERROR((VLOOKUP(G66,PrevodDWGDXF!$A$4:$B$9,2,0)),G66)</f>
        <v>0</v>
      </c>
      <c r="I66" s="19" t="s">
        <v>113</v>
      </c>
      <c r="J66" s="110" t="s">
        <v>1191</v>
      </c>
      <c r="K66" s="7"/>
      <c r="L66" s="7"/>
      <c r="M66" s="7"/>
      <c r="N66" s="110"/>
      <c r="O66" s="110"/>
      <c r="P66" s="110"/>
      <c r="Q66" s="110">
        <v>3.4</v>
      </c>
      <c r="R66" s="115" t="s">
        <v>230</v>
      </c>
      <c r="S66" s="115"/>
      <c r="T66" s="19" t="s">
        <v>100</v>
      </c>
      <c r="U66" s="115" t="s">
        <v>392</v>
      </c>
      <c r="V66" s="7"/>
    </row>
    <row r="67" spans="1:22" s="30" customFormat="1" ht="14.85" customHeight="1" x14ac:dyDescent="0.2">
      <c r="A67" s="73" t="s">
        <v>321</v>
      </c>
      <c r="B67" s="10" t="s">
        <v>499</v>
      </c>
      <c r="C67" s="26">
        <v>7</v>
      </c>
      <c r="D67" s="26">
        <v>12</v>
      </c>
      <c r="E67" s="13">
        <f>IFERROR((VLOOKUP(D67,PrevodDWGDXF!$A$16:$B$26,2,0)),D67)</f>
        <v>12</v>
      </c>
      <c r="F67" s="26">
        <v>0</v>
      </c>
      <c r="G67" s="26">
        <v>0</v>
      </c>
      <c r="H67" s="13">
        <f>IFERROR((VLOOKUP(G67,PrevodDWGDXF!$A$4:$B$9,2,0)),G67)</f>
        <v>0</v>
      </c>
      <c r="I67" s="27"/>
      <c r="J67" s="26"/>
      <c r="K67" s="26"/>
      <c r="L67" s="26"/>
      <c r="M67" s="29"/>
      <c r="N67" s="26"/>
      <c r="O67" s="26"/>
      <c r="P67" s="26"/>
      <c r="Q67" s="26">
        <v>3.4</v>
      </c>
      <c r="R67" s="10" t="s">
        <v>230</v>
      </c>
      <c r="S67" s="10"/>
      <c r="T67" s="19" t="s">
        <v>791</v>
      </c>
      <c r="U67" s="10" t="s">
        <v>392</v>
      </c>
      <c r="V67" s="10"/>
    </row>
    <row r="68" spans="1:22" s="30" customFormat="1" ht="14.85" customHeight="1" x14ac:dyDescent="0.2">
      <c r="A68" s="73" t="s">
        <v>321</v>
      </c>
      <c r="B68" s="10" t="s">
        <v>500</v>
      </c>
      <c r="C68" s="26">
        <v>7</v>
      </c>
      <c r="D68" s="26">
        <v>12</v>
      </c>
      <c r="E68" s="13">
        <f>IFERROR((VLOOKUP(D68,PrevodDWGDXF!$A$16:$B$26,2,0)),D68)</f>
        <v>12</v>
      </c>
      <c r="F68" s="26">
        <v>0</v>
      </c>
      <c r="G68" s="26">
        <v>2</v>
      </c>
      <c r="H68" s="13" t="str">
        <f>IFERROR((VLOOKUP(G68,PrevodDWGDXF!$A$4:$B$9,2,0)),G68)</f>
        <v>( Dashed )</v>
      </c>
      <c r="I68" s="27"/>
      <c r="J68" s="26"/>
      <c r="K68" s="26"/>
      <c r="L68" s="26"/>
      <c r="M68" s="29"/>
      <c r="N68" s="26"/>
      <c r="O68" s="26"/>
      <c r="P68" s="26"/>
      <c r="Q68" s="26">
        <v>3.4</v>
      </c>
      <c r="R68" s="10" t="s">
        <v>230</v>
      </c>
      <c r="S68" s="10"/>
      <c r="T68" s="19" t="s">
        <v>790</v>
      </c>
      <c r="U68" s="10" t="s">
        <v>392</v>
      </c>
      <c r="V68" s="10"/>
    </row>
    <row r="69" spans="1:22" s="30" customFormat="1" ht="14.85" customHeight="1" x14ac:dyDescent="0.2">
      <c r="A69" s="73" t="s">
        <v>321</v>
      </c>
      <c r="B69" s="10" t="s">
        <v>501</v>
      </c>
      <c r="C69" s="26">
        <v>7</v>
      </c>
      <c r="D69" s="26">
        <v>12</v>
      </c>
      <c r="E69" s="13">
        <f>IFERROR((VLOOKUP(D69,PrevodDWGDXF!$A$16:$B$26,2,0)),D69)</f>
        <v>12</v>
      </c>
      <c r="F69" s="26">
        <v>0</v>
      </c>
      <c r="G69" s="26">
        <v>4</v>
      </c>
      <c r="H69" s="13" t="str">
        <f>IFERROR((VLOOKUP(G69,PrevodDWGDXF!$A$4:$B$9,2,0)),G69)</f>
        <v>( Dashdot )</v>
      </c>
      <c r="I69" s="27"/>
      <c r="J69" s="26"/>
      <c r="K69" s="26"/>
      <c r="L69" s="26"/>
      <c r="M69" s="29"/>
      <c r="N69" s="26"/>
      <c r="O69" s="26"/>
      <c r="P69" s="26"/>
      <c r="Q69" s="26">
        <v>3.4</v>
      </c>
      <c r="R69" s="10" t="s">
        <v>230</v>
      </c>
      <c r="S69" s="10"/>
      <c r="T69" s="19" t="s">
        <v>789</v>
      </c>
      <c r="U69" s="10" t="s">
        <v>392</v>
      </c>
      <c r="V69" s="10"/>
    </row>
    <row r="70" spans="1:22" s="30" customFormat="1" ht="14.85" customHeight="1" x14ac:dyDescent="0.2">
      <c r="A70" s="73" t="s">
        <v>321</v>
      </c>
      <c r="B70" s="10" t="s">
        <v>502</v>
      </c>
      <c r="C70" s="26">
        <v>7</v>
      </c>
      <c r="D70" s="26">
        <v>12</v>
      </c>
      <c r="E70" s="13">
        <f>IFERROR((VLOOKUP(D70,PrevodDWGDXF!$A$16:$B$26,2,0)),D70)</f>
        <v>12</v>
      </c>
      <c r="F70" s="26">
        <v>0</v>
      </c>
      <c r="G70" s="26">
        <v>7</v>
      </c>
      <c r="H70" s="13" t="str">
        <f>IFERROR((VLOOKUP(G70,PrevodDWGDXF!$A$4:$B$9,2,0)),G70)</f>
        <v>( Center )</v>
      </c>
      <c r="I70" s="27"/>
      <c r="J70" s="26"/>
      <c r="K70" s="26"/>
      <c r="L70" s="26"/>
      <c r="M70" s="29"/>
      <c r="N70" s="26"/>
      <c r="O70" s="26"/>
      <c r="P70" s="26"/>
      <c r="Q70" s="26">
        <v>3.4</v>
      </c>
      <c r="R70" s="10" t="s">
        <v>230</v>
      </c>
      <c r="S70" s="10"/>
      <c r="T70" s="19" t="s">
        <v>788</v>
      </c>
      <c r="U70" s="10" t="s">
        <v>392</v>
      </c>
      <c r="V70" s="10"/>
    </row>
    <row r="71" spans="1:22" s="30" customFormat="1" ht="14.85" customHeight="1" x14ac:dyDescent="0.2">
      <c r="A71" s="73" t="s">
        <v>321</v>
      </c>
      <c r="B71" s="10" t="s">
        <v>503</v>
      </c>
      <c r="C71" s="26">
        <v>7</v>
      </c>
      <c r="D71" s="26">
        <v>13</v>
      </c>
      <c r="E71" s="13">
        <f>IFERROR((VLOOKUP(D71,PrevodDWGDXF!$A$16:$B$26,2,0)),D71)</f>
        <v>13</v>
      </c>
      <c r="F71" s="26">
        <v>0</v>
      </c>
      <c r="G71" s="59">
        <v>0</v>
      </c>
      <c r="H71" s="13">
        <f>IFERROR((VLOOKUP(G71,PrevodDWGDXF!$A$4:$B$9,2,0)),G71)</f>
        <v>0</v>
      </c>
      <c r="I71" s="53" t="s">
        <v>475</v>
      </c>
      <c r="J71" s="26" t="s">
        <v>1191</v>
      </c>
      <c r="K71" s="26"/>
      <c r="L71" s="26"/>
      <c r="M71" s="29"/>
      <c r="N71" s="26"/>
      <c r="O71" s="26"/>
      <c r="P71" s="26"/>
      <c r="Q71" s="26">
        <v>3.4</v>
      </c>
      <c r="R71" s="10" t="s">
        <v>230</v>
      </c>
      <c r="S71" s="10"/>
      <c r="T71" s="19" t="s">
        <v>795</v>
      </c>
      <c r="U71" s="10" t="s">
        <v>392</v>
      </c>
      <c r="V71" s="10"/>
    </row>
    <row r="72" spans="1:22" s="30" customFormat="1" ht="14.85" customHeight="1" x14ac:dyDescent="0.2">
      <c r="A72" s="73" t="s">
        <v>321</v>
      </c>
      <c r="B72" s="10" t="s">
        <v>504</v>
      </c>
      <c r="C72" s="26">
        <v>7</v>
      </c>
      <c r="D72" s="26">
        <v>13</v>
      </c>
      <c r="E72" s="13">
        <f>IFERROR((VLOOKUP(D72,PrevodDWGDXF!$A$16:$B$26,2,0)),D72)</f>
        <v>13</v>
      </c>
      <c r="F72" s="26">
        <v>0</v>
      </c>
      <c r="G72" s="59">
        <v>0</v>
      </c>
      <c r="H72" s="13">
        <f>IFERROR((VLOOKUP(G72,PrevodDWGDXF!$A$4:$B$9,2,0)),G72)</f>
        <v>0</v>
      </c>
      <c r="I72" s="53" t="s">
        <v>476</v>
      </c>
      <c r="J72" s="26" t="s">
        <v>1191</v>
      </c>
      <c r="K72" s="26"/>
      <c r="L72" s="26"/>
      <c r="M72" s="29"/>
      <c r="N72" s="26"/>
      <c r="O72" s="26"/>
      <c r="P72" s="26"/>
      <c r="Q72" s="26">
        <v>3.4</v>
      </c>
      <c r="R72" s="10" t="s">
        <v>230</v>
      </c>
      <c r="S72" s="10"/>
      <c r="T72" s="19" t="s">
        <v>794</v>
      </c>
      <c r="U72" s="10" t="s">
        <v>392</v>
      </c>
      <c r="V72" s="10"/>
    </row>
    <row r="73" spans="1:22" s="30" customFormat="1" ht="14.85" customHeight="1" x14ac:dyDescent="0.2">
      <c r="A73" s="73" t="s">
        <v>321</v>
      </c>
      <c r="B73" s="10" t="s">
        <v>505</v>
      </c>
      <c r="C73" s="26">
        <v>7</v>
      </c>
      <c r="D73" s="26">
        <v>13</v>
      </c>
      <c r="E73" s="13">
        <f>IFERROR((VLOOKUP(D73,PrevodDWGDXF!$A$16:$B$26,2,0)),D73)</f>
        <v>13</v>
      </c>
      <c r="F73" s="26">
        <v>0</v>
      </c>
      <c r="G73" s="59">
        <v>0</v>
      </c>
      <c r="H73" s="13">
        <f>IFERROR((VLOOKUP(G73,PrevodDWGDXF!$A$4:$B$9,2,0)),G73)</f>
        <v>0</v>
      </c>
      <c r="I73" s="53" t="s">
        <v>477</v>
      </c>
      <c r="J73" s="26" t="s">
        <v>1191</v>
      </c>
      <c r="K73" s="26"/>
      <c r="L73" s="26"/>
      <c r="M73" s="29"/>
      <c r="N73" s="26"/>
      <c r="O73" s="26"/>
      <c r="P73" s="26"/>
      <c r="Q73" s="26">
        <v>3.4</v>
      </c>
      <c r="R73" s="10" t="s">
        <v>230</v>
      </c>
      <c r="S73" s="10"/>
      <c r="T73" s="19" t="s">
        <v>793</v>
      </c>
      <c r="U73" s="10" t="s">
        <v>392</v>
      </c>
      <c r="V73" s="10"/>
    </row>
    <row r="74" spans="1:22" s="30" customFormat="1" ht="14.85" customHeight="1" x14ac:dyDescent="0.2">
      <c r="A74" s="73" t="s">
        <v>321</v>
      </c>
      <c r="B74" s="10" t="s">
        <v>506</v>
      </c>
      <c r="C74" s="26">
        <v>7</v>
      </c>
      <c r="D74" s="26">
        <v>13</v>
      </c>
      <c r="E74" s="13">
        <f>IFERROR((VLOOKUP(D74,PrevodDWGDXF!$A$16:$B$26,2,0)),D74)</f>
        <v>13</v>
      </c>
      <c r="F74" s="26">
        <v>0</v>
      </c>
      <c r="G74" s="59">
        <v>0</v>
      </c>
      <c r="H74" s="13">
        <f>IFERROR((VLOOKUP(G74,PrevodDWGDXF!$A$4:$B$9,2,0)),G74)</f>
        <v>0</v>
      </c>
      <c r="I74" s="53" t="s">
        <v>478</v>
      </c>
      <c r="J74" s="26" t="s">
        <v>1191</v>
      </c>
      <c r="K74" s="26"/>
      <c r="L74" s="26"/>
      <c r="M74" s="29"/>
      <c r="N74" s="26"/>
      <c r="O74" s="26"/>
      <c r="P74" s="26"/>
      <c r="Q74" s="26">
        <v>3.4</v>
      </c>
      <c r="R74" s="10" t="s">
        <v>230</v>
      </c>
      <c r="S74" s="10"/>
      <c r="T74" s="19" t="s">
        <v>792</v>
      </c>
      <c r="U74" s="10" t="s">
        <v>392</v>
      </c>
      <c r="V74" s="10"/>
    </row>
    <row r="75" spans="1:22" s="105" customFormat="1" ht="14.85" customHeight="1" x14ac:dyDescent="0.2">
      <c r="A75" s="109" t="s">
        <v>321</v>
      </c>
      <c r="B75" s="19" t="s">
        <v>128</v>
      </c>
      <c r="C75" s="110">
        <v>7</v>
      </c>
      <c r="D75" s="110">
        <v>13</v>
      </c>
      <c r="E75" s="13">
        <f>IFERROR((VLOOKUP(D75,PrevodDWGDXF!$A$16:$B$26,2,0)),D75)</f>
        <v>13</v>
      </c>
      <c r="F75" s="110">
        <v>0</v>
      </c>
      <c r="G75" s="110">
        <v>0</v>
      </c>
      <c r="H75" s="13">
        <f>IFERROR((VLOOKUP(G75,PrevodDWGDXF!$A$4:$B$9,2,0)),G75)</f>
        <v>0</v>
      </c>
      <c r="I75" s="19" t="s">
        <v>114</v>
      </c>
      <c r="J75" s="110" t="s">
        <v>1191</v>
      </c>
      <c r="K75" s="7"/>
      <c r="L75" s="7"/>
      <c r="M75" s="7"/>
      <c r="N75" s="110"/>
      <c r="O75" s="110"/>
      <c r="P75" s="110"/>
      <c r="Q75" s="110">
        <v>3.4</v>
      </c>
      <c r="R75" s="115" t="s">
        <v>230</v>
      </c>
      <c r="S75" s="115"/>
      <c r="T75" s="19" t="s">
        <v>101</v>
      </c>
      <c r="U75" s="115" t="s">
        <v>392</v>
      </c>
      <c r="V75" s="7"/>
    </row>
    <row r="76" spans="1:22" s="30" customFormat="1" ht="14.85" customHeight="1" x14ac:dyDescent="0.2">
      <c r="A76" s="73" t="s">
        <v>321</v>
      </c>
      <c r="B76" s="7" t="s">
        <v>507</v>
      </c>
      <c r="C76" s="26">
        <v>7</v>
      </c>
      <c r="D76" s="26">
        <v>25</v>
      </c>
      <c r="E76" s="13">
        <f>IFERROR((VLOOKUP(D76,PrevodDWGDXF!$A$16:$B$26,2,0)),D76)</f>
        <v>25</v>
      </c>
      <c r="F76" s="26">
        <v>0</v>
      </c>
      <c r="G76" s="26">
        <v>0</v>
      </c>
      <c r="H76" s="13">
        <f>IFERROR((VLOOKUP(G76,PrevodDWGDXF!$A$4:$B$9,2,0)),G76)</f>
        <v>0</v>
      </c>
      <c r="I76" s="27"/>
      <c r="J76" s="26"/>
      <c r="K76" s="28"/>
      <c r="L76" s="26"/>
      <c r="M76" s="29"/>
      <c r="N76" s="26"/>
      <c r="O76" s="26"/>
      <c r="P76" s="26"/>
      <c r="Q76" s="26">
        <v>3.4</v>
      </c>
      <c r="R76" s="10" t="s">
        <v>230</v>
      </c>
      <c r="S76" s="7"/>
      <c r="T76" s="19" t="s">
        <v>775</v>
      </c>
      <c r="U76" s="10" t="s">
        <v>392</v>
      </c>
      <c r="V76" s="7"/>
    </row>
    <row r="77" spans="1:22" s="30" customFormat="1" ht="14.85" customHeight="1" x14ac:dyDescent="0.2">
      <c r="A77" s="73" t="s">
        <v>321</v>
      </c>
      <c r="B77" s="7" t="s">
        <v>508</v>
      </c>
      <c r="C77" s="26">
        <v>7</v>
      </c>
      <c r="D77" s="26">
        <v>25</v>
      </c>
      <c r="E77" s="13">
        <f>IFERROR((VLOOKUP(D77,PrevodDWGDXF!$A$16:$B$26,2,0)),D77)</f>
        <v>25</v>
      </c>
      <c r="F77" s="26">
        <v>0</v>
      </c>
      <c r="G77" s="26">
        <v>2</v>
      </c>
      <c r="H77" s="13" t="str">
        <f>IFERROR((VLOOKUP(G77,PrevodDWGDXF!$A$4:$B$9,2,0)),G77)</f>
        <v>( Dashed )</v>
      </c>
      <c r="I77" s="27"/>
      <c r="J77" s="26"/>
      <c r="K77" s="28"/>
      <c r="L77" s="26"/>
      <c r="M77" s="29"/>
      <c r="N77" s="26"/>
      <c r="O77" s="26"/>
      <c r="P77" s="26"/>
      <c r="Q77" s="26">
        <v>3.4</v>
      </c>
      <c r="R77" s="10" t="s">
        <v>230</v>
      </c>
      <c r="S77" s="7"/>
      <c r="T77" s="19" t="s">
        <v>774</v>
      </c>
      <c r="U77" s="10" t="s">
        <v>392</v>
      </c>
      <c r="V77" s="7"/>
    </row>
    <row r="78" spans="1:22" s="30" customFormat="1" ht="14.85" customHeight="1" x14ac:dyDescent="0.2">
      <c r="A78" s="73" t="s">
        <v>321</v>
      </c>
      <c r="B78" s="7" t="s">
        <v>509</v>
      </c>
      <c r="C78" s="26">
        <v>7</v>
      </c>
      <c r="D78" s="26">
        <v>25</v>
      </c>
      <c r="E78" s="13">
        <f>IFERROR((VLOOKUP(D78,PrevodDWGDXF!$A$16:$B$26,2,0)),D78)</f>
        <v>25</v>
      </c>
      <c r="F78" s="26">
        <v>0</v>
      </c>
      <c r="G78" s="26">
        <v>4</v>
      </c>
      <c r="H78" s="13" t="str">
        <f>IFERROR((VLOOKUP(G78,PrevodDWGDXF!$A$4:$B$9,2,0)),G78)</f>
        <v>( Dashdot )</v>
      </c>
      <c r="I78" s="27"/>
      <c r="J78" s="26"/>
      <c r="K78" s="28"/>
      <c r="L78" s="26"/>
      <c r="M78" s="29"/>
      <c r="N78" s="26"/>
      <c r="O78" s="26"/>
      <c r="P78" s="26"/>
      <c r="Q78" s="26">
        <v>3.4</v>
      </c>
      <c r="R78" s="10" t="s">
        <v>230</v>
      </c>
      <c r="S78" s="7"/>
      <c r="T78" s="19" t="s">
        <v>773</v>
      </c>
      <c r="U78" s="10" t="s">
        <v>392</v>
      </c>
      <c r="V78" s="7"/>
    </row>
    <row r="79" spans="1:22" s="30" customFormat="1" ht="14.85" customHeight="1" x14ac:dyDescent="0.2">
      <c r="A79" s="73" t="s">
        <v>321</v>
      </c>
      <c r="B79" s="7" t="s">
        <v>510</v>
      </c>
      <c r="C79" s="26">
        <v>7</v>
      </c>
      <c r="D79" s="26">
        <v>25</v>
      </c>
      <c r="E79" s="13">
        <f>IFERROR((VLOOKUP(D79,PrevodDWGDXF!$A$16:$B$26,2,0)),D79)</f>
        <v>25</v>
      </c>
      <c r="F79" s="26">
        <v>0</v>
      </c>
      <c r="G79" s="26">
        <v>7</v>
      </c>
      <c r="H79" s="13" t="str">
        <f>IFERROR((VLOOKUP(G79,PrevodDWGDXF!$A$4:$B$9,2,0)),G79)</f>
        <v>( Center )</v>
      </c>
      <c r="I79" s="27"/>
      <c r="J79" s="26"/>
      <c r="K79" s="28"/>
      <c r="L79" s="26"/>
      <c r="M79" s="29"/>
      <c r="N79" s="26"/>
      <c r="O79" s="26"/>
      <c r="P79" s="26"/>
      <c r="Q79" s="26">
        <v>3.4</v>
      </c>
      <c r="R79" s="10" t="s">
        <v>230</v>
      </c>
      <c r="S79" s="7"/>
      <c r="T79" s="19" t="s">
        <v>772</v>
      </c>
      <c r="U79" s="10" t="s">
        <v>392</v>
      </c>
      <c r="V79" s="7"/>
    </row>
    <row r="80" spans="1:22" s="30" customFormat="1" ht="14.85" customHeight="1" x14ac:dyDescent="0.2">
      <c r="A80" s="73" t="s">
        <v>321</v>
      </c>
      <c r="B80" s="7" t="s">
        <v>511</v>
      </c>
      <c r="C80" s="26">
        <v>7</v>
      </c>
      <c r="D80" s="26">
        <v>25</v>
      </c>
      <c r="E80" s="13">
        <f>IFERROR((VLOOKUP(D80,PrevodDWGDXF!$A$16:$B$26,2,0)),D80)</f>
        <v>25</v>
      </c>
      <c r="F80" s="26">
        <v>0</v>
      </c>
      <c r="G80" s="59">
        <v>0</v>
      </c>
      <c r="H80" s="13">
        <f>IFERROR((VLOOKUP(G80,PrevodDWGDXF!$A$4:$B$9,2,0)),G80)</f>
        <v>0</v>
      </c>
      <c r="I80" s="53" t="s">
        <v>479</v>
      </c>
      <c r="J80" s="26" t="s">
        <v>1191</v>
      </c>
      <c r="K80" s="28"/>
      <c r="L80" s="26"/>
      <c r="M80" s="29"/>
      <c r="N80" s="26"/>
      <c r="O80" s="26"/>
      <c r="P80" s="26"/>
      <c r="Q80" s="26">
        <v>3.4</v>
      </c>
      <c r="R80" s="10" t="s">
        <v>230</v>
      </c>
      <c r="S80" s="7"/>
      <c r="T80" s="19" t="s">
        <v>779</v>
      </c>
      <c r="U80" s="10" t="s">
        <v>392</v>
      </c>
      <c r="V80" s="7"/>
    </row>
    <row r="81" spans="1:22" s="30" customFormat="1" ht="14.85" customHeight="1" x14ac:dyDescent="0.2">
      <c r="A81" s="73" t="s">
        <v>321</v>
      </c>
      <c r="B81" s="7" t="s">
        <v>512</v>
      </c>
      <c r="C81" s="26">
        <v>7</v>
      </c>
      <c r="D81" s="26">
        <v>25</v>
      </c>
      <c r="E81" s="13">
        <f>IFERROR((VLOOKUP(D81,PrevodDWGDXF!$A$16:$B$26,2,0)),D81)</f>
        <v>25</v>
      </c>
      <c r="F81" s="26">
        <v>0</v>
      </c>
      <c r="G81" s="59">
        <v>0</v>
      </c>
      <c r="H81" s="13">
        <f>IFERROR((VLOOKUP(G81,PrevodDWGDXF!$A$4:$B$9,2,0)),G81)</f>
        <v>0</v>
      </c>
      <c r="I81" s="53" t="s">
        <v>480</v>
      </c>
      <c r="J81" s="26" t="s">
        <v>1191</v>
      </c>
      <c r="K81" s="28"/>
      <c r="L81" s="26"/>
      <c r="M81" s="29"/>
      <c r="N81" s="26"/>
      <c r="O81" s="26"/>
      <c r="P81" s="26"/>
      <c r="Q81" s="26">
        <v>3.4</v>
      </c>
      <c r="R81" s="10" t="s">
        <v>230</v>
      </c>
      <c r="S81" s="7"/>
      <c r="T81" s="19" t="s">
        <v>778</v>
      </c>
      <c r="U81" s="10" t="s">
        <v>392</v>
      </c>
      <c r="V81" s="7"/>
    </row>
    <row r="82" spans="1:22" s="30" customFormat="1" ht="14.85" customHeight="1" x14ac:dyDescent="0.2">
      <c r="A82" s="73" t="s">
        <v>321</v>
      </c>
      <c r="B82" s="7" t="s">
        <v>513</v>
      </c>
      <c r="C82" s="26">
        <v>7</v>
      </c>
      <c r="D82" s="26">
        <v>25</v>
      </c>
      <c r="E82" s="13">
        <f>IFERROR((VLOOKUP(D82,PrevodDWGDXF!$A$16:$B$26,2,0)),D82)</f>
        <v>25</v>
      </c>
      <c r="F82" s="26">
        <v>0</v>
      </c>
      <c r="G82" s="59">
        <v>0</v>
      </c>
      <c r="H82" s="13">
        <f>IFERROR((VLOOKUP(G82,PrevodDWGDXF!$A$4:$B$9,2,0)),G82)</f>
        <v>0</v>
      </c>
      <c r="I82" s="53" t="s">
        <v>481</v>
      </c>
      <c r="J82" s="26" t="s">
        <v>1191</v>
      </c>
      <c r="K82" s="28"/>
      <c r="L82" s="26"/>
      <c r="M82" s="29"/>
      <c r="N82" s="26"/>
      <c r="O82" s="26"/>
      <c r="P82" s="26"/>
      <c r="Q82" s="26">
        <v>3.4</v>
      </c>
      <c r="R82" s="10" t="s">
        <v>230</v>
      </c>
      <c r="S82" s="7"/>
      <c r="T82" s="19" t="s">
        <v>777</v>
      </c>
      <c r="U82" s="10" t="s">
        <v>392</v>
      </c>
      <c r="V82" s="7"/>
    </row>
    <row r="83" spans="1:22" s="30" customFormat="1" ht="14.85" customHeight="1" x14ac:dyDescent="0.2">
      <c r="A83" s="73" t="s">
        <v>321</v>
      </c>
      <c r="B83" s="7" t="s">
        <v>514</v>
      </c>
      <c r="C83" s="26">
        <v>7</v>
      </c>
      <c r="D83" s="26">
        <v>25</v>
      </c>
      <c r="E83" s="13">
        <f>IFERROR((VLOOKUP(D83,PrevodDWGDXF!$A$16:$B$26,2,0)),D83)</f>
        <v>25</v>
      </c>
      <c r="F83" s="26">
        <v>0</v>
      </c>
      <c r="G83" s="59">
        <v>0</v>
      </c>
      <c r="H83" s="13">
        <f>IFERROR((VLOOKUP(G83,PrevodDWGDXF!$A$4:$B$9,2,0)),G83)</f>
        <v>0</v>
      </c>
      <c r="I83" s="53" t="s">
        <v>482</v>
      </c>
      <c r="J83" s="26" t="s">
        <v>1191</v>
      </c>
      <c r="K83" s="28"/>
      <c r="L83" s="26"/>
      <c r="M83" s="29"/>
      <c r="N83" s="26"/>
      <c r="O83" s="26"/>
      <c r="P83" s="26"/>
      <c r="Q83" s="26">
        <v>3.4</v>
      </c>
      <c r="R83" s="10" t="s">
        <v>230</v>
      </c>
      <c r="S83" s="7"/>
      <c r="T83" s="19" t="s">
        <v>776</v>
      </c>
      <c r="U83" s="10" t="s">
        <v>392</v>
      </c>
      <c r="V83" s="7"/>
    </row>
    <row r="84" spans="1:22" s="30" customFormat="1" ht="14.85" customHeight="1" x14ac:dyDescent="0.2">
      <c r="A84" s="73" t="s">
        <v>321</v>
      </c>
      <c r="B84" s="25" t="s">
        <v>123</v>
      </c>
      <c r="C84" s="26">
        <v>8</v>
      </c>
      <c r="D84" s="26">
        <v>99</v>
      </c>
      <c r="E84" s="13">
        <f>IFERROR((VLOOKUP(D84,PrevodDWGDXF!$A$16:$B$26,2,0)),D84)</f>
        <v>99</v>
      </c>
      <c r="F84" s="26">
        <v>2</v>
      </c>
      <c r="G84" s="26">
        <v>0</v>
      </c>
      <c r="H84" s="13">
        <f>IFERROR((VLOOKUP(G84,PrevodDWGDXF!$A$4:$B$9,2,0)),G84)</f>
        <v>0</v>
      </c>
      <c r="I84" s="27"/>
      <c r="J84" s="26"/>
      <c r="K84" s="26"/>
      <c r="L84" s="26"/>
      <c r="M84" s="29"/>
      <c r="N84" s="26"/>
      <c r="O84" s="26"/>
      <c r="P84" s="26"/>
      <c r="Q84" s="26">
        <v>3.4</v>
      </c>
      <c r="R84" s="10" t="s">
        <v>230</v>
      </c>
      <c r="S84" s="25"/>
      <c r="T84" s="19" t="s">
        <v>940</v>
      </c>
      <c r="U84" s="10" t="s">
        <v>392</v>
      </c>
      <c r="V84" s="25" t="s">
        <v>988</v>
      </c>
    </row>
    <row r="85" spans="1:22" s="30" customFormat="1" ht="14.85" customHeight="1" x14ac:dyDescent="0.2">
      <c r="A85" s="73" t="s">
        <v>321</v>
      </c>
      <c r="B85" s="25" t="s">
        <v>124</v>
      </c>
      <c r="C85" s="26">
        <v>8</v>
      </c>
      <c r="D85" s="26">
        <v>99</v>
      </c>
      <c r="E85" s="13">
        <f>IFERROR((VLOOKUP(D85,PrevodDWGDXF!$A$16:$B$26,2,0)),D85)</f>
        <v>99</v>
      </c>
      <c r="F85" s="26">
        <v>2</v>
      </c>
      <c r="G85" s="26">
        <v>4</v>
      </c>
      <c r="H85" s="13" t="str">
        <f>IFERROR((VLOOKUP(G85,PrevodDWGDXF!$A$4:$B$9,2,0)),G85)</f>
        <v>( Dashdot )</v>
      </c>
      <c r="I85" s="27"/>
      <c r="J85" s="26"/>
      <c r="K85" s="26"/>
      <c r="L85" s="26"/>
      <c r="M85" s="29"/>
      <c r="N85" s="26"/>
      <c r="O85" s="26"/>
      <c r="P85" s="26"/>
      <c r="Q85" s="26">
        <v>3.4</v>
      </c>
      <c r="R85" s="10" t="s">
        <v>230</v>
      </c>
      <c r="S85" s="25"/>
      <c r="T85" s="19" t="s">
        <v>102</v>
      </c>
      <c r="U85" s="10" t="s">
        <v>392</v>
      </c>
      <c r="V85" s="25" t="s">
        <v>988</v>
      </c>
    </row>
    <row r="86" spans="1:22" s="30" customFormat="1" ht="14.85" customHeight="1" x14ac:dyDescent="0.2">
      <c r="A86" s="73" t="s">
        <v>321</v>
      </c>
      <c r="B86" s="25" t="s">
        <v>515</v>
      </c>
      <c r="C86" s="26">
        <v>8</v>
      </c>
      <c r="D86" s="26">
        <v>99</v>
      </c>
      <c r="E86" s="13">
        <f>IFERROR((VLOOKUP(D86,PrevodDWGDXF!$A$16:$B$26,2,0)),D86)</f>
        <v>99</v>
      </c>
      <c r="F86" s="26">
        <v>0</v>
      </c>
      <c r="G86" s="26">
        <v>0</v>
      </c>
      <c r="H86" s="13">
        <f>IFERROR((VLOOKUP(G86,PrevodDWGDXF!$A$4:$B$9,2,0)),G86)</f>
        <v>0</v>
      </c>
      <c r="I86" s="27"/>
      <c r="J86" s="26"/>
      <c r="K86" s="26"/>
      <c r="L86" s="26"/>
      <c r="M86" s="29"/>
      <c r="N86" s="26"/>
      <c r="O86" s="26"/>
      <c r="P86" s="26"/>
      <c r="Q86" s="26">
        <v>3.4</v>
      </c>
      <c r="R86" s="10" t="s">
        <v>230</v>
      </c>
      <c r="S86" s="25"/>
      <c r="T86" s="19" t="s">
        <v>728</v>
      </c>
      <c r="U86" s="10" t="s">
        <v>392</v>
      </c>
      <c r="V86" s="6" t="s">
        <v>982</v>
      </c>
    </row>
    <row r="87" spans="1:22" s="30" customFormat="1" ht="14.85" customHeight="1" x14ac:dyDescent="0.2">
      <c r="A87" s="73" t="s">
        <v>321</v>
      </c>
      <c r="B87" s="11" t="s">
        <v>518</v>
      </c>
      <c r="C87" s="26">
        <v>9</v>
      </c>
      <c r="D87" s="26">
        <v>14</v>
      </c>
      <c r="E87" s="13">
        <f>IFERROR((VLOOKUP(D87,PrevodDWGDXF!$A$16:$B$26,2,0)),D87)</f>
        <v>14</v>
      </c>
      <c r="F87" s="26">
        <v>0</v>
      </c>
      <c r="G87" s="59">
        <v>0</v>
      </c>
      <c r="H87" s="13">
        <f>IFERROR((VLOOKUP(G87,PrevodDWGDXF!$A$4:$B$9,2,0)),G87)</f>
        <v>0</v>
      </c>
      <c r="I87" s="53" t="s">
        <v>526</v>
      </c>
      <c r="J87" s="26" t="s">
        <v>1191</v>
      </c>
      <c r="K87" s="26"/>
      <c r="L87" s="26"/>
      <c r="M87" s="29"/>
      <c r="N87" s="26"/>
      <c r="O87" s="26"/>
      <c r="P87" s="26"/>
      <c r="Q87" s="26">
        <v>3.4</v>
      </c>
      <c r="R87" s="10" t="s">
        <v>230</v>
      </c>
      <c r="S87" s="11"/>
      <c r="T87" s="19" t="s">
        <v>956</v>
      </c>
      <c r="U87" s="10" t="s">
        <v>392</v>
      </c>
      <c r="V87" s="11"/>
    </row>
    <row r="88" spans="1:22" s="30" customFormat="1" ht="14.85" customHeight="1" x14ac:dyDescent="0.2">
      <c r="A88" s="73" t="s">
        <v>321</v>
      </c>
      <c r="B88" s="11" t="s">
        <v>519</v>
      </c>
      <c r="C88" s="26">
        <v>9</v>
      </c>
      <c r="D88" s="26">
        <v>14</v>
      </c>
      <c r="E88" s="13">
        <f>IFERROR((VLOOKUP(D88,PrevodDWGDXF!$A$16:$B$26,2,0)),D88)</f>
        <v>14</v>
      </c>
      <c r="F88" s="26">
        <v>0</v>
      </c>
      <c r="G88" s="59">
        <v>0</v>
      </c>
      <c r="H88" s="13">
        <f>IFERROR((VLOOKUP(G88,PrevodDWGDXF!$A$4:$B$9,2,0)),G88)</f>
        <v>0</v>
      </c>
      <c r="I88" s="53" t="s">
        <v>528</v>
      </c>
      <c r="J88" s="26" t="s">
        <v>1191</v>
      </c>
      <c r="K88" s="26"/>
      <c r="L88" s="26"/>
      <c r="M88" s="29"/>
      <c r="N88" s="26"/>
      <c r="O88" s="26"/>
      <c r="P88" s="26"/>
      <c r="Q88" s="26">
        <v>3.4</v>
      </c>
      <c r="R88" s="10" t="s">
        <v>230</v>
      </c>
      <c r="S88" s="11"/>
      <c r="T88" s="19" t="s">
        <v>955</v>
      </c>
      <c r="U88" s="10" t="s">
        <v>392</v>
      </c>
      <c r="V88" s="11"/>
    </row>
    <row r="89" spans="1:22" s="30" customFormat="1" ht="14.85" customHeight="1" x14ac:dyDescent="0.2">
      <c r="A89" s="73" t="s">
        <v>321</v>
      </c>
      <c r="B89" s="11" t="s">
        <v>520</v>
      </c>
      <c r="C89" s="26">
        <v>9</v>
      </c>
      <c r="D89" s="26">
        <v>14</v>
      </c>
      <c r="E89" s="13">
        <f>IFERROR((VLOOKUP(D89,PrevodDWGDXF!$A$16:$B$26,2,0)),D89)</f>
        <v>14</v>
      </c>
      <c r="F89" s="26">
        <v>0</v>
      </c>
      <c r="G89" s="59">
        <v>0</v>
      </c>
      <c r="H89" s="13">
        <f>IFERROR((VLOOKUP(G89,PrevodDWGDXF!$A$4:$B$9,2,0)),G89)</f>
        <v>0</v>
      </c>
      <c r="I89" s="53" t="s">
        <v>529</v>
      </c>
      <c r="J89" s="26" t="s">
        <v>1191</v>
      </c>
      <c r="K89" s="26"/>
      <c r="L89" s="26"/>
      <c r="M89" s="29"/>
      <c r="N89" s="26"/>
      <c r="O89" s="26"/>
      <c r="P89" s="26"/>
      <c r="Q89" s="26">
        <v>3.4</v>
      </c>
      <c r="R89" s="10" t="s">
        <v>230</v>
      </c>
      <c r="S89" s="11"/>
      <c r="T89" s="19" t="s">
        <v>954</v>
      </c>
      <c r="U89" s="10" t="s">
        <v>392</v>
      </c>
      <c r="V89" s="11"/>
    </row>
    <row r="90" spans="1:22" s="30" customFormat="1" ht="14.85" customHeight="1" x14ac:dyDescent="0.2">
      <c r="A90" s="73" t="s">
        <v>321</v>
      </c>
      <c r="B90" s="11" t="s">
        <v>521</v>
      </c>
      <c r="C90" s="26">
        <v>9</v>
      </c>
      <c r="D90" s="26">
        <v>14</v>
      </c>
      <c r="E90" s="13">
        <f>IFERROR((VLOOKUP(D90,PrevodDWGDXF!$A$16:$B$26,2,0)),D90)</f>
        <v>14</v>
      </c>
      <c r="F90" s="26">
        <v>0</v>
      </c>
      <c r="G90" s="59">
        <v>0</v>
      </c>
      <c r="H90" s="13">
        <f>IFERROR((VLOOKUP(G90,PrevodDWGDXF!$A$4:$B$9,2,0)),G90)</f>
        <v>0</v>
      </c>
      <c r="I90" s="53" t="s">
        <v>530</v>
      </c>
      <c r="J90" s="26" t="s">
        <v>1191</v>
      </c>
      <c r="K90" s="26"/>
      <c r="L90" s="26"/>
      <c r="M90" s="29"/>
      <c r="N90" s="26"/>
      <c r="O90" s="26"/>
      <c r="P90" s="26"/>
      <c r="Q90" s="26">
        <v>3.4</v>
      </c>
      <c r="R90" s="10" t="s">
        <v>230</v>
      </c>
      <c r="S90" s="11"/>
      <c r="T90" s="19" t="s">
        <v>953</v>
      </c>
      <c r="U90" s="10" t="s">
        <v>392</v>
      </c>
      <c r="V90" s="11"/>
    </row>
    <row r="91" spans="1:22" s="30" customFormat="1" ht="14.85" customHeight="1" x14ac:dyDescent="0.2">
      <c r="A91" s="73" t="s">
        <v>321</v>
      </c>
      <c r="B91" s="11" t="s">
        <v>522</v>
      </c>
      <c r="C91" s="26">
        <v>9</v>
      </c>
      <c r="D91" s="26">
        <v>8</v>
      </c>
      <c r="E91" s="13">
        <f>IFERROR((VLOOKUP(D91,PrevodDWGDXF!$A$16:$B$26,2,0)),D91)</f>
        <v>8</v>
      </c>
      <c r="F91" s="26">
        <v>0</v>
      </c>
      <c r="G91" s="59">
        <v>0</v>
      </c>
      <c r="H91" s="13">
        <f>IFERROR((VLOOKUP(G91,PrevodDWGDXF!$A$4:$B$9,2,0)),G91)</f>
        <v>0</v>
      </c>
      <c r="I91" s="53" t="s">
        <v>527</v>
      </c>
      <c r="J91" s="26" t="s">
        <v>1191</v>
      </c>
      <c r="K91" s="26"/>
      <c r="L91" s="26"/>
      <c r="M91" s="29"/>
      <c r="N91" s="26"/>
      <c r="O91" s="26"/>
      <c r="P91" s="26"/>
      <c r="Q91" s="26">
        <v>3.4</v>
      </c>
      <c r="R91" s="10" t="s">
        <v>230</v>
      </c>
      <c r="S91" s="11"/>
      <c r="T91" s="19" t="s">
        <v>899</v>
      </c>
      <c r="U91" s="10" t="s">
        <v>392</v>
      </c>
      <c r="V91" s="11"/>
    </row>
    <row r="92" spans="1:22" s="30" customFormat="1" ht="14.85" customHeight="1" x14ac:dyDescent="0.2">
      <c r="A92" s="73" t="s">
        <v>321</v>
      </c>
      <c r="B92" s="11" t="s">
        <v>523</v>
      </c>
      <c r="C92" s="26">
        <v>9</v>
      </c>
      <c r="D92" s="26">
        <v>8</v>
      </c>
      <c r="E92" s="13">
        <f>IFERROR((VLOOKUP(D92,PrevodDWGDXF!$A$16:$B$26,2,0)),D92)</f>
        <v>8</v>
      </c>
      <c r="F92" s="26">
        <v>0</v>
      </c>
      <c r="G92" s="59">
        <v>0</v>
      </c>
      <c r="H92" s="13">
        <f>IFERROR((VLOOKUP(G92,PrevodDWGDXF!$A$4:$B$9,2,0)),G92)</f>
        <v>0</v>
      </c>
      <c r="I92" s="53" t="s">
        <v>531</v>
      </c>
      <c r="J92" s="26" t="s">
        <v>1191</v>
      </c>
      <c r="K92" s="26"/>
      <c r="L92" s="26"/>
      <c r="M92" s="29"/>
      <c r="N92" s="26"/>
      <c r="O92" s="26"/>
      <c r="P92" s="26"/>
      <c r="Q92" s="26">
        <v>3.4</v>
      </c>
      <c r="R92" s="10" t="s">
        <v>230</v>
      </c>
      <c r="S92" s="11"/>
      <c r="T92" s="19" t="s">
        <v>898</v>
      </c>
      <c r="U92" s="10" t="s">
        <v>392</v>
      </c>
      <c r="V92" s="11"/>
    </row>
    <row r="93" spans="1:22" s="30" customFormat="1" ht="14.85" customHeight="1" x14ac:dyDescent="0.2">
      <c r="A93" s="73" t="s">
        <v>321</v>
      </c>
      <c r="B93" s="11" t="s">
        <v>524</v>
      </c>
      <c r="C93" s="26">
        <v>9</v>
      </c>
      <c r="D93" s="26">
        <v>8</v>
      </c>
      <c r="E93" s="13">
        <f>IFERROR((VLOOKUP(D93,PrevodDWGDXF!$A$16:$B$26,2,0)),D93)</f>
        <v>8</v>
      </c>
      <c r="F93" s="26">
        <v>0</v>
      </c>
      <c r="G93" s="59">
        <v>0</v>
      </c>
      <c r="H93" s="13">
        <f>IFERROR((VLOOKUP(G93,PrevodDWGDXF!$A$4:$B$9,2,0)),G93)</f>
        <v>0</v>
      </c>
      <c r="I93" s="53" t="s">
        <v>532</v>
      </c>
      <c r="J93" s="26" t="s">
        <v>1191</v>
      </c>
      <c r="K93" s="26"/>
      <c r="L93" s="26"/>
      <c r="M93" s="29"/>
      <c r="N93" s="26"/>
      <c r="O93" s="26"/>
      <c r="P93" s="26"/>
      <c r="Q93" s="26">
        <v>3.4</v>
      </c>
      <c r="R93" s="10" t="s">
        <v>230</v>
      </c>
      <c r="S93" s="11"/>
      <c r="T93" s="19" t="s">
        <v>897</v>
      </c>
      <c r="U93" s="10" t="s">
        <v>392</v>
      </c>
      <c r="V93" s="11"/>
    </row>
    <row r="94" spans="1:22" s="30" customFormat="1" ht="14.85" customHeight="1" x14ac:dyDescent="0.2">
      <c r="A94" s="73" t="s">
        <v>321</v>
      </c>
      <c r="B94" s="11" t="s">
        <v>525</v>
      </c>
      <c r="C94" s="26">
        <v>9</v>
      </c>
      <c r="D94" s="26">
        <v>8</v>
      </c>
      <c r="E94" s="13">
        <f>IFERROR((VLOOKUP(D94,PrevodDWGDXF!$A$16:$B$26,2,0)),D94)</f>
        <v>8</v>
      </c>
      <c r="F94" s="26">
        <v>0</v>
      </c>
      <c r="G94" s="59">
        <v>0</v>
      </c>
      <c r="H94" s="13">
        <f>IFERROR((VLOOKUP(G94,PrevodDWGDXF!$A$4:$B$9,2,0)),G94)</f>
        <v>0</v>
      </c>
      <c r="I94" s="53" t="s">
        <v>533</v>
      </c>
      <c r="J94" s="26" t="s">
        <v>1191</v>
      </c>
      <c r="K94" s="26"/>
      <c r="L94" s="26"/>
      <c r="M94" s="29"/>
      <c r="N94" s="26"/>
      <c r="O94" s="26"/>
      <c r="P94" s="26"/>
      <c r="Q94" s="26">
        <v>3.4</v>
      </c>
      <c r="R94" s="10" t="s">
        <v>230</v>
      </c>
      <c r="S94" s="11"/>
      <c r="T94" s="19" t="s">
        <v>896</v>
      </c>
      <c r="U94" s="10" t="s">
        <v>392</v>
      </c>
      <c r="V94" s="11"/>
    </row>
    <row r="95" spans="1:22" s="52" customFormat="1" ht="14.85" customHeight="1" x14ac:dyDescent="0.2">
      <c r="A95" s="73" t="s">
        <v>348</v>
      </c>
      <c r="B95" s="49" t="s">
        <v>538</v>
      </c>
      <c r="C95" s="32">
        <v>10</v>
      </c>
      <c r="D95" s="32">
        <v>19</v>
      </c>
      <c r="E95" s="13">
        <f>IFERROR((VLOOKUP(D95,PrevodDWGDXF!$A$16:$B$26,2,0)),D95)</f>
        <v>19</v>
      </c>
      <c r="F95" s="32">
        <v>0</v>
      </c>
      <c r="G95" s="26">
        <v>0</v>
      </c>
      <c r="H95" s="13">
        <f>IFERROR((VLOOKUP(G95,PrevodDWGDXF!$A$4:$B$9,2,0)),G95)</f>
        <v>0</v>
      </c>
      <c r="I95" s="65"/>
      <c r="J95" s="32"/>
      <c r="K95" s="50"/>
      <c r="L95" s="32"/>
      <c r="M95" s="51"/>
      <c r="N95" s="32"/>
      <c r="O95" s="32"/>
      <c r="P95" s="32"/>
      <c r="Q95" s="26">
        <v>3.4</v>
      </c>
      <c r="R95" s="10" t="s">
        <v>230</v>
      </c>
      <c r="S95" s="49"/>
      <c r="T95" s="19" t="s">
        <v>732</v>
      </c>
      <c r="U95" s="10" t="s">
        <v>392</v>
      </c>
      <c r="V95" s="49"/>
    </row>
    <row r="96" spans="1:22" s="52" customFormat="1" ht="14.85" customHeight="1" x14ac:dyDescent="0.2">
      <c r="A96" s="73" t="s">
        <v>348</v>
      </c>
      <c r="B96" s="49" t="s">
        <v>539</v>
      </c>
      <c r="C96" s="32">
        <v>10</v>
      </c>
      <c r="D96" s="32">
        <v>19</v>
      </c>
      <c r="E96" s="13">
        <f>IFERROR((VLOOKUP(D96,PrevodDWGDXF!$A$16:$B$26,2,0)),D96)</f>
        <v>19</v>
      </c>
      <c r="F96" s="32">
        <v>0</v>
      </c>
      <c r="G96" s="26">
        <v>2</v>
      </c>
      <c r="H96" s="13" t="str">
        <f>IFERROR((VLOOKUP(G96,PrevodDWGDXF!$A$4:$B$9,2,0)),G96)</f>
        <v>( Dashed )</v>
      </c>
      <c r="I96" s="65"/>
      <c r="J96" s="32"/>
      <c r="K96" s="50"/>
      <c r="L96" s="32"/>
      <c r="M96" s="51"/>
      <c r="N96" s="32"/>
      <c r="O96" s="32"/>
      <c r="P96" s="32"/>
      <c r="Q96" s="26">
        <v>3.4</v>
      </c>
      <c r="R96" s="10" t="s">
        <v>230</v>
      </c>
      <c r="S96" s="49"/>
      <c r="T96" s="19" t="s">
        <v>731</v>
      </c>
      <c r="U96" s="10" t="s">
        <v>392</v>
      </c>
      <c r="V96" s="49"/>
    </row>
    <row r="97" spans="1:22" s="52" customFormat="1" ht="14.85" customHeight="1" x14ac:dyDescent="0.2">
      <c r="A97" s="73" t="s">
        <v>348</v>
      </c>
      <c r="B97" s="49" t="s">
        <v>540</v>
      </c>
      <c r="C97" s="32">
        <v>10</v>
      </c>
      <c r="D97" s="32">
        <v>19</v>
      </c>
      <c r="E97" s="13">
        <f>IFERROR((VLOOKUP(D97,PrevodDWGDXF!$A$16:$B$26,2,0)),D97)</f>
        <v>19</v>
      </c>
      <c r="F97" s="32">
        <v>0</v>
      </c>
      <c r="G97" s="26">
        <v>4</v>
      </c>
      <c r="H97" s="13" t="str">
        <f>IFERROR((VLOOKUP(G97,PrevodDWGDXF!$A$4:$B$9,2,0)),G97)</f>
        <v>( Dashdot )</v>
      </c>
      <c r="I97" s="65"/>
      <c r="J97" s="32"/>
      <c r="K97" s="50"/>
      <c r="L97" s="32"/>
      <c r="M97" s="51"/>
      <c r="N97" s="32"/>
      <c r="O97" s="32"/>
      <c r="P97" s="32"/>
      <c r="Q97" s="26">
        <v>3.4</v>
      </c>
      <c r="R97" s="10" t="s">
        <v>230</v>
      </c>
      <c r="S97" s="49"/>
      <c r="T97" s="19" t="s">
        <v>730</v>
      </c>
      <c r="U97" s="10" t="s">
        <v>392</v>
      </c>
      <c r="V97" s="49"/>
    </row>
    <row r="98" spans="1:22" s="52" customFormat="1" ht="14.85" customHeight="1" x14ac:dyDescent="0.2">
      <c r="A98" s="73" t="s">
        <v>348</v>
      </c>
      <c r="B98" s="49" t="s">
        <v>541</v>
      </c>
      <c r="C98" s="32">
        <v>10</v>
      </c>
      <c r="D98" s="32">
        <v>19</v>
      </c>
      <c r="E98" s="13">
        <f>IFERROR((VLOOKUP(D98,PrevodDWGDXF!$A$16:$B$26,2,0)),D98)</f>
        <v>19</v>
      </c>
      <c r="F98" s="32">
        <v>0</v>
      </c>
      <c r="G98" s="26">
        <v>7</v>
      </c>
      <c r="H98" s="13" t="str">
        <f>IFERROR((VLOOKUP(G98,PrevodDWGDXF!$A$4:$B$9,2,0)),G98)</f>
        <v>( Center )</v>
      </c>
      <c r="I98" s="65"/>
      <c r="J98" s="32"/>
      <c r="K98" s="50"/>
      <c r="L98" s="32"/>
      <c r="M98" s="51"/>
      <c r="N98" s="32"/>
      <c r="O98" s="32"/>
      <c r="P98" s="32"/>
      <c r="Q98" s="26">
        <v>3.4</v>
      </c>
      <c r="R98" s="10" t="s">
        <v>230</v>
      </c>
      <c r="S98" s="49"/>
      <c r="T98" s="19" t="s">
        <v>729</v>
      </c>
      <c r="U98" s="10" t="s">
        <v>392</v>
      </c>
      <c r="V98" s="49"/>
    </row>
    <row r="99" spans="1:22" s="52" customFormat="1" ht="14.85" customHeight="1" x14ac:dyDescent="0.2">
      <c r="A99" s="73" t="s">
        <v>348</v>
      </c>
      <c r="B99" s="49" t="s">
        <v>542</v>
      </c>
      <c r="C99" s="32">
        <v>10</v>
      </c>
      <c r="D99" s="32">
        <v>10</v>
      </c>
      <c r="E99" s="13">
        <f>IFERROR((VLOOKUP(D99,PrevodDWGDXF!$A$16:$B$26,2,0)),D99)</f>
        <v>10</v>
      </c>
      <c r="F99" s="32">
        <v>0</v>
      </c>
      <c r="G99" s="26">
        <v>0</v>
      </c>
      <c r="H99" s="13">
        <f>IFERROR((VLOOKUP(G99,PrevodDWGDXF!$A$4:$B$9,2,0)),G99)</f>
        <v>0</v>
      </c>
      <c r="I99" s="27" t="s">
        <v>534</v>
      </c>
      <c r="J99" s="26" t="s">
        <v>1191</v>
      </c>
      <c r="K99" s="50"/>
      <c r="L99" s="32"/>
      <c r="M99" s="51"/>
      <c r="N99" s="32"/>
      <c r="O99" s="32"/>
      <c r="P99" s="32"/>
      <c r="Q99" s="26">
        <v>3.4</v>
      </c>
      <c r="R99" s="10" t="s">
        <v>230</v>
      </c>
      <c r="S99" s="49"/>
      <c r="T99" s="19" t="s">
        <v>736</v>
      </c>
      <c r="U99" s="10" t="s">
        <v>392</v>
      </c>
      <c r="V99" s="49"/>
    </row>
    <row r="100" spans="1:22" s="52" customFormat="1" ht="14.85" customHeight="1" x14ac:dyDescent="0.2">
      <c r="A100" s="73" t="s">
        <v>348</v>
      </c>
      <c r="B100" s="49" t="s">
        <v>543</v>
      </c>
      <c r="C100" s="32">
        <v>10</v>
      </c>
      <c r="D100" s="32">
        <v>10</v>
      </c>
      <c r="E100" s="13">
        <f>IFERROR((VLOOKUP(D100,PrevodDWGDXF!$A$16:$B$26,2,0)),D100)</f>
        <v>10</v>
      </c>
      <c r="F100" s="32">
        <v>0</v>
      </c>
      <c r="G100" s="26">
        <v>0</v>
      </c>
      <c r="H100" s="13">
        <f>IFERROR((VLOOKUP(G100,PrevodDWGDXF!$A$4:$B$9,2,0)),G100)</f>
        <v>0</v>
      </c>
      <c r="I100" s="27" t="s">
        <v>535</v>
      </c>
      <c r="J100" s="26" t="s">
        <v>1191</v>
      </c>
      <c r="K100" s="50"/>
      <c r="L100" s="32"/>
      <c r="M100" s="51"/>
      <c r="N100" s="32"/>
      <c r="O100" s="32"/>
      <c r="P100" s="32"/>
      <c r="Q100" s="26">
        <v>3.4</v>
      </c>
      <c r="R100" s="10" t="s">
        <v>230</v>
      </c>
      <c r="S100" s="49"/>
      <c r="T100" s="19" t="s">
        <v>735</v>
      </c>
      <c r="U100" s="10" t="s">
        <v>392</v>
      </c>
      <c r="V100" s="49"/>
    </row>
    <row r="101" spans="1:22" s="52" customFormat="1" ht="14.85" customHeight="1" x14ac:dyDescent="0.2">
      <c r="A101" s="73" t="s">
        <v>348</v>
      </c>
      <c r="B101" s="49" t="s">
        <v>544</v>
      </c>
      <c r="C101" s="32">
        <v>10</v>
      </c>
      <c r="D101" s="32">
        <v>10</v>
      </c>
      <c r="E101" s="13">
        <f>IFERROR((VLOOKUP(D101,PrevodDWGDXF!$A$16:$B$26,2,0)),D101)</f>
        <v>10</v>
      </c>
      <c r="F101" s="32">
        <v>0</v>
      </c>
      <c r="G101" s="26">
        <v>0</v>
      </c>
      <c r="H101" s="13">
        <f>IFERROR((VLOOKUP(G101,PrevodDWGDXF!$A$4:$B$9,2,0)),G101)</f>
        <v>0</v>
      </c>
      <c r="I101" s="27" t="s">
        <v>536</v>
      </c>
      <c r="J101" s="26" t="s">
        <v>1191</v>
      </c>
      <c r="K101" s="50"/>
      <c r="L101" s="32"/>
      <c r="M101" s="51"/>
      <c r="N101" s="32"/>
      <c r="O101" s="32"/>
      <c r="P101" s="32"/>
      <c r="Q101" s="26">
        <v>3.4</v>
      </c>
      <c r="R101" s="10" t="s">
        <v>230</v>
      </c>
      <c r="S101" s="49"/>
      <c r="T101" s="19" t="s">
        <v>734</v>
      </c>
      <c r="U101" s="10" t="s">
        <v>392</v>
      </c>
      <c r="V101" s="49"/>
    </row>
    <row r="102" spans="1:22" s="52" customFormat="1" ht="14.85" customHeight="1" x14ac:dyDescent="0.2">
      <c r="A102" s="73" t="s">
        <v>348</v>
      </c>
      <c r="B102" s="49" t="s">
        <v>545</v>
      </c>
      <c r="C102" s="32">
        <v>10</v>
      </c>
      <c r="D102" s="32">
        <v>10</v>
      </c>
      <c r="E102" s="13">
        <f>IFERROR((VLOOKUP(D102,PrevodDWGDXF!$A$16:$B$26,2,0)),D102)</f>
        <v>10</v>
      </c>
      <c r="F102" s="32">
        <v>0</v>
      </c>
      <c r="G102" s="26">
        <v>0</v>
      </c>
      <c r="H102" s="13">
        <f>IFERROR((VLOOKUP(G102,PrevodDWGDXF!$A$4:$B$9,2,0)),G102)</f>
        <v>0</v>
      </c>
      <c r="I102" s="27" t="s">
        <v>537</v>
      </c>
      <c r="J102" s="26" t="s">
        <v>1191</v>
      </c>
      <c r="K102" s="50"/>
      <c r="L102" s="32"/>
      <c r="M102" s="51"/>
      <c r="N102" s="32"/>
      <c r="O102" s="32"/>
      <c r="P102" s="32"/>
      <c r="Q102" s="26">
        <v>3.4</v>
      </c>
      <c r="R102" s="10" t="s">
        <v>230</v>
      </c>
      <c r="S102" s="49"/>
      <c r="T102" s="19" t="s">
        <v>733</v>
      </c>
      <c r="U102" s="10" t="s">
        <v>392</v>
      </c>
      <c r="V102" s="49"/>
    </row>
    <row r="103" spans="1:22" s="18" customFormat="1" ht="14.85" customHeight="1" x14ac:dyDescent="0.2">
      <c r="A103" s="75" t="s">
        <v>348</v>
      </c>
      <c r="B103" s="132" t="s">
        <v>88</v>
      </c>
      <c r="C103" s="55"/>
      <c r="D103" s="55"/>
      <c r="E103" s="117"/>
      <c r="F103" s="55"/>
      <c r="G103" s="55"/>
      <c r="H103" s="117"/>
      <c r="I103" s="66"/>
      <c r="J103" s="55"/>
      <c r="K103" s="55"/>
      <c r="L103" s="55"/>
      <c r="M103" s="56"/>
      <c r="N103" s="55"/>
      <c r="O103" s="55"/>
      <c r="P103" s="55"/>
      <c r="Q103" s="56"/>
      <c r="R103" s="57"/>
      <c r="S103" s="57"/>
      <c r="T103" s="57"/>
      <c r="U103" s="57"/>
      <c r="V103" s="57"/>
    </row>
    <row r="104" spans="1:22" s="24" customFormat="1" ht="14.85" customHeight="1" x14ac:dyDescent="0.2">
      <c r="A104" s="73" t="s">
        <v>348</v>
      </c>
      <c r="B104" s="19" t="s">
        <v>575</v>
      </c>
      <c r="C104" s="21">
        <v>10</v>
      </c>
      <c r="D104" s="21">
        <v>15</v>
      </c>
      <c r="E104" s="13">
        <f>IFERROR((VLOOKUP(D104,PrevodDWGDXF!$A$16:$B$26,2,0)),D104)</f>
        <v>15</v>
      </c>
      <c r="F104" s="21">
        <v>0</v>
      </c>
      <c r="G104" s="13">
        <v>0</v>
      </c>
      <c r="H104" s="13">
        <f>IFERROR((VLOOKUP(G104,PrevodDWGDXF!$A$4:$B$9,2,0)),G104)</f>
        <v>0</v>
      </c>
      <c r="I104" s="67"/>
      <c r="J104" s="21"/>
      <c r="K104" s="22"/>
      <c r="L104" s="21"/>
      <c r="M104" s="23"/>
      <c r="N104" s="21"/>
      <c r="O104" s="21"/>
      <c r="P104" s="21"/>
      <c r="Q104" s="13">
        <v>3.4</v>
      </c>
      <c r="R104" s="81" t="s">
        <v>230</v>
      </c>
      <c r="S104" s="19"/>
      <c r="T104" s="19" t="s">
        <v>850</v>
      </c>
      <c r="U104" s="19" t="s">
        <v>392</v>
      </c>
      <c r="V104" s="20" t="s">
        <v>548</v>
      </c>
    </row>
    <row r="105" spans="1:22" s="24" customFormat="1" ht="14.85" customHeight="1" x14ac:dyDescent="0.2">
      <c r="A105" s="73" t="s">
        <v>348</v>
      </c>
      <c r="B105" s="19" t="s">
        <v>576</v>
      </c>
      <c r="C105" s="21">
        <v>10</v>
      </c>
      <c r="D105" s="21">
        <v>15</v>
      </c>
      <c r="E105" s="13">
        <f>IFERROR((VLOOKUP(D105,PrevodDWGDXF!$A$16:$B$26,2,0)),D105)</f>
        <v>15</v>
      </c>
      <c r="F105" s="21">
        <v>0</v>
      </c>
      <c r="G105" s="13">
        <v>2</v>
      </c>
      <c r="H105" s="13" t="str">
        <f>IFERROR((VLOOKUP(G105,PrevodDWGDXF!$A$4:$B$9,2,0)),G105)</f>
        <v>( Dashed )</v>
      </c>
      <c r="I105" s="67"/>
      <c r="J105" s="21"/>
      <c r="K105" s="22"/>
      <c r="L105" s="21"/>
      <c r="M105" s="23"/>
      <c r="N105" s="21"/>
      <c r="O105" s="21"/>
      <c r="P105" s="21"/>
      <c r="Q105" s="13">
        <v>3.4</v>
      </c>
      <c r="R105" s="81" t="s">
        <v>230</v>
      </c>
      <c r="S105" s="19"/>
      <c r="T105" s="19" t="s">
        <v>849</v>
      </c>
      <c r="U105" s="19" t="s">
        <v>392</v>
      </c>
      <c r="V105" s="20" t="s">
        <v>548</v>
      </c>
    </row>
    <row r="106" spans="1:22" s="24" customFormat="1" ht="14.85" customHeight="1" x14ac:dyDescent="0.2">
      <c r="A106" s="73" t="s">
        <v>348</v>
      </c>
      <c r="B106" s="19" t="s">
        <v>577</v>
      </c>
      <c r="C106" s="21">
        <v>10</v>
      </c>
      <c r="D106" s="21">
        <v>15</v>
      </c>
      <c r="E106" s="13">
        <f>IFERROR((VLOOKUP(D106,PrevodDWGDXF!$A$16:$B$26,2,0)),D106)</f>
        <v>15</v>
      </c>
      <c r="F106" s="21">
        <v>0</v>
      </c>
      <c r="G106" s="13">
        <v>4</v>
      </c>
      <c r="H106" s="13" t="str">
        <f>IFERROR((VLOOKUP(G106,PrevodDWGDXF!$A$4:$B$9,2,0)),G106)</f>
        <v>( Dashdot )</v>
      </c>
      <c r="I106" s="67"/>
      <c r="J106" s="21"/>
      <c r="K106" s="22"/>
      <c r="L106" s="21"/>
      <c r="M106" s="23"/>
      <c r="N106" s="21"/>
      <c r="O106" s="21"/>
      <c r="P106" s="21"/>
      <c r="Q106" s="13">
        <v>3.4</v>
      </c>
      <c r="R106" s="81" t="s">
        <v>230</v>
      </c>
      <c r="S106" s="19"/>
      <c r="T106" s="19" t="s">
        <v>848</v>
      </c>
      <c r="U106" s="19" t="s">
        <v>392</v>
      </c>
      <c r="V106" s="20" t="s">
        <v>548</v>
      </c>
    </row>
    <row r="107" spans="1:22" s="24" customFormat="1" ht="14.85" customHeight="1" x14ac:dyDescent="0.2">
      <c r="A107" s="73" t="s">
        <v>348</v>
      </c>
      <c r="B107" s="19" t="s">
        <v>578</v>
      </c>
      <c r="C107" s="21">
        <v>10</v>
      </c>
      <c r="D107" s="21">
        <v>15</v>
      </c>
      <c r="E107" s="13">
        <f>IFERROR((VLOOKUP(D107,PrevodDWGDXF!$A$16:$B$26,2,0)),D107)</f>
        <v>15</v>
      </c>
      <c r="F107" s="21">
        <v>0</v>
      </c>
      <c r="G107" s="13">
        <v>7</v>
      </c>
      <c r="H107" s="13" t="str">
        <f>IFERROR((VLOOKUP(G107,PrevodDWGDXF!$A$4:$B$9,2,0)),G107)</f>
        <v>( Center )</v>
      </c>
      <c r="I107" s="67"/>
      <c r="J107" s="21"/>
      <c r="K107" s="22"/>
      <c r="L107" s="21"/>
      <c r="M107" s="23"/>
      <c r="N107" s="21"/>
      <c r="O107" s="21"/>
      <c r="P107" s="21"/>
      <c r="Q107" s="13">
        <v>3.4</v>
      </c>
      <c r="R107" s="81" t="s">
        <v>230</v>
      </c>
      <c r="S107" s="19"/>
      <c r="T107" s="19" t="s">
        <v>847</v>
      </c>
      <c r="U107" s="19" t="s">
        <v>392</v>
      </c>
      <c r="V107" s="20" t="s">
        <v>548</v>
      </c>
    </row>
    <row r="108" spans="1:22" s="24" customFormat="1" ht="14.85" customHeight="1" x14ac:dyDescent="0.2">
      <c r="A108" s="73" t="s">
        <v>348</v>
      </c>
      <c r="B108" s="19" t="s">
        <v>579</v>
      </c>
      <c r="C108" s="21">
        <v>10</v>
      </c>
      <c r="D108" s="21">
        <v>16</v>
      </c>
      <c r="E108" s="13">
        <f>IFERROR((VLOOKUP(D108,PrevodDWGDXF!$A$16:$B$26,2,0)),D108)</f>
        <v>16</v>
      </c>
      <c r="F108" s="21">
        <v>0</v>
      </c>
      <c r="G108" s="13">
        <v>0</v>
      </c>
      <c r="H108" s="13">
        <f>IFERROR((VLOOKUP(G108,PrevodDWGDXF!$A$4:$B$9,2,0)),G108)</f>
        <v>0</v>
      </c>
      <c r="I108" s="67"/>
      <c r="J108" s="21"/>
      <c r="K108" s="22"/>
      <c r="L108" s="21"/>
      <c r="M108" s="23"/>
      <c r="N108" s="21"/>
      <c r="O108" s="21"/>
      <c r="P108" s="21"/>
      <c r="Q108" s="13">
        <v>3.4</v>
      </c>
      <c r="R108" s="81" t="s">
        <v>230</v>
      </c>
      <c r="S108" s="19"/>
      <c r="T108" s="19" t="s">
        <v>854</v>
      </c>
      <c r="U108" s="19" t="s">
        <v>392</v>
      </c>
      <c r="V108" s="20" t="s">
        <v>547</v>
      </c>
    </row>
    <row r="109" spans="1:22" s="24" customFormat="1" ht="14.85" customHeight="1" x14ac:dyDescent="0.2">
      <c r="A109" s="73" t="s">
        <v>348</v>
      </c>
      <c r="B109" s="19" t="s">
        <v>580</v>
      </c>
      <c r="C109" s="21">
        <v>10</v>
      </c>
      <c r="D109" s="21">
        <v>16</v>
      </c>
      <c r="E109" s="13">
        <f>IFERROR((VLOOKUP(D109,PrevodDWGDXF!$A$16:$B$26,2,0)),D109)</f>
        <v>16</v>
      </c>
      <c r="F109" s="21">
        <v>0</v>
      </c>
      <c r="G109" s="13">
        <v>2</v>
      </c>
      <c r="H109" s="13" t="str">
        <f>IFERROR((VLOOKUP(G109,PrevodDWGDXF!$A$4:$B$9,2,0)),G109)</f>
        <v>( Dashed )</v>
      </c>
      <c r="I109" s="67"/>
      <c r="J109" s="21"/>
      <c r="K109" s="22"/>
      <c r="L109" s="21"/>
      <c r="M109" s="23"/>
      <c r="N109" s="21"/>
      <c r="O109" s="21"/>
      <c r="P109" s="21"/>
      <c r="Q109" s="13">
        <v>3.4</v>
      </c>
      <c r="R109" s="81" t="s">
        <v>230</v>
      </c>
      <c r="S109" s="19"/>
      <c r="T109" s="19" t="s">
        <v>853</v>
      </c>
      <c r="U109" s="19" t="s">
        <v>392</v>
      </c>
      <c r="V109" s="20" t="s">
        <v>547</v>
      </c>
    </row>
    <row r="110" spans="1:22" s="24" customFormat="1" ht="14.85" customHeight="1" x14ac:dyDescent="0.2">
      <c r="A110" s="73" t="s">
        <v>348</v>
      </c>
      <c r="B110" s="19" t="s">
        <v>581</v>
      </c>
      <c r="C110" s="21">
        <v>10</v>
      </c>
      <c r="D110" s="21">
        <v>16</v>
      </c>
      <c r="E110" s="13">
        <f>IFERROR((VLOOKUP(D110,PrevodDWGDXF!$A$16:$B$26,2,0)),D110)</f>
        <v>16</v>
      </c>
      <c r="F110" s="21">
        <v>0</v>
      </c>
      <c r="G110" s="13">
        <v>4</v>
      </c>
      <c r="H110" s="13" t="str">
        <f>IFERROR((VLOOKUP(G110,PrevodDWGDXF!$A$4:$B$9,2,0)),G110)</f>
        <v>( Dashdot )</v>
      </c>
      <c r="I110" s="67"/>
      <c r="J110" s="21"/>
      <c r="K110" s="22"/>
      <c r="L110" s="21"/>
      <c r="M110" s="23"/>
      <c r="N110" s="21"/>
      <c r="O110" s="21"/>
      <c r="P110" s="21"/>
      <c r="Q110" s="13">
        <v>3.4</v>
      </c>
      <c r="R110" s="81" t="s">
        <v>230</v>
      </c>
      <c r="S110" s="19"/>
      <c r="T110" s="19" t="s">
        <v>852</v>
      </c>
      <c r="U110" s="19" t="s">
        <v>392</v>
      </c>
      <c r="V110" s="20" t="s">
        <v>547</v>
      </c>
    </row>
    <row r="111" spans="1:22" s="24" customFormat="1" ht="14.85" customHeight="1" x14ac:dyDescent="0.2">
      <c r="A111" s="73" t="s">
        <v>348</v>
      </c>
      <c r="B111" s="19" t="s">
        <v>582</v>
      </c>
      <c r="C111" s="21">
        <v>10</v>
      </c>
      <c r="D111" s="21">
        <v>16</v>
      </c>
      <c r="E111" s="13">
        <f>IFERROR((VLOOKUP(D111,PrevodDWGDXF!$A$16:$B$26,2,0)),D111)</f>
        <v>16</v>
      </c>
      <c r="F111" s="21">
        <v>0</v>
      </c>
      <c r="G111" s="13">
        <v>7</v>
      </c>
      <c r="H111" s="13" t="str">
        <f>IFERROR((VLOOKUP(G111,PrevodDWGDXF!$A$4:$B$9,2,0)),G111)</f>
        <v>( Center )</v>
      </c>
      <c r="I111" s="67"/>
      <c r="J111" s="21"/>
      <c r="K111" s="22"/>
      <c r="L111" s="21"/>
      <c r="M111" s="23"/>
      <c r="N111" s="21"/>
      <c r="O111" s="21"/>
      <c r="P111" s="21"/>
      <c r="Q111" s="13">
        <v>3.4</v>
      </c>
      <c r="R111" s="81" t="s">
        <v>230</v>
      </c>
      <c r="S111" s="19"/>
      <c r="T111" s="19" t="s">
        <v>851</v>
      </c>
      <c r="U111" s="19" t="s">
        <v>392</v>
      </c>
      <c r="V111" s="20" t="s">
        <v>547</v>
      </c>
    </row>
    <row r="112" spans="1:22" s="24" customFormat="1" ht="14.85" customHeight="1" x14ac:dyDescent="0.2">
      <c r="A112" s="73" t="s">
        <v>348</v>
      </c>
      <c r="B112" s="19" t="s">
        <v>583</v>
      </c>
      <c r="C112" s="21">
        <v>10</v>
      </c>
      <c r="D112" s="21">
        <v>17</v>
      </c>
      <c r="E112" s="13">
        <f>IFERROR((VLOOKUP(D112,PrevodDWGDXF!$A$16:$B$26,2,0)),D112)</f>
        <v>17</v>
      </c>
      <c r="F112" s="21">
        <v>0</v>
      </c>
      <c r="G112" s="13">
        <v>0</v>
      </c>
      <c r="H112" s="13">
        <f>IFERROR((VLOOKUP(G112,PrevodDWGDXF!$A$4:$B$9,2,0)),G112)</f>
        <v>0</v>
      </c>
      <c r="I112" s="67"/>
      <c r="J112" s="21"/>
      <c r="K112" s="22"/>
      <c r="L112" s="21"/>
      <c r="M112" s="23"/>
      <c r="N112" s="21"/>
      <c r="O112" s="21"/>
      <c r="P112" s="21"/>
      <c r="Q112" s="13">
        <v>3.4</v>
      </c>
      <c r="R112" s="81" t="s">
        <v>230</v>
      </c>
      <c r="S112" s="19"/>
      <c r="T112" s="19" t="s">
        <v>846</v>
      </c>
      <c r="U112" s="19" t="s">
        <v>392</v>
      </c>
      <c r="V112" s="20" t="s">
        <v>986</v>
      </c>
    </row>
    <row r="113" spans="1:22" s="24" customFormat="1" ht="14.85" customHeight="1" x14ac:dyDescent="0.2">
      <c r="A113" s="73" t="s">
        <v>348</v>
      </c>
      <c r="B113" s="19" t="s">
        <v>585</v>
      </c>
      <c r="C113" s="21">
        <v>10</v>
      </c>
      <c r="D113" s="21">
        <v>17</v>
      </c>
      <c r="E113" s="13">
        <f>IFERROR((VLOOKUP(D113,PrevodDWGDXF!$A$16:$B$26,2,0)),D113)</f>
        <v>17</v>
      </c>
      <c r="F113" s="21">
        <v>0</v>
      </c>
      <c r="G113" s="13">
        <v>2</v>
      </c>
      <c r="H113" s="13" t="str">
        <f>IFERROR((VLOOKUP(G113,PrevodDWGDXF!$A$4:$B$9,2,0)),G113)</f>
        <v>( Dashed )</v>
      </c>
      <c r="I113" s="67"/>
      <c r="J113" s="21"/>
      <c r="K113" s="22"/>
      <c r="L113" s="21"/>
      <c r="M113" s="23"/>
      <c r="N113" s="21"/>
      <c r="O113" s="21"/>
      <c r="P113" s="21"/>
      <c r="Q113" s="13">
        <v>3.4</v>
      </c>
      <c r="R113" s="81" t="s">
        <v>230</v>
      </c>
      <c r="S113" s="19"/>
      <c r="T113" s="19" t="s">
        <v>845</v>
      </c>
      <c r="U113" s="19" t="s">
        <v>392</v>
      </c>
      <c r="V113" s="20" t="s">
        <v>986</v>
      </c>
    </row>
    <row r="114" spans="1:22" s="24" customFormat="1" ht="14.85" customHeight="1" x14ac:dyDescent="0.2">
      <c r="A114" s="73" t="s">
        <v>348</v>
      </c>
      <c r="B114" s="19" t="s">
        <v>586</v>
      </c>
      <c r="C114" s="21">
        <v>10</v>
      </c>
      <c r="D114" s="21">
        <v>17</v>
      </c>
      <c r="E114" s="13">
        <f>IFERROR((VLOOKUP(D114,PrevodDWGDXF!$A$16:$B$26,2,0)),D114)</f>
        <v>17</v>
      </c>
      <c r="F114" s="21">
        <v>0</v>
      </c>
      <c r="G114" s="13">
        <v>4</v>
      </c>
      <c r="H114" s="13" t="str">
        <f>IFERROR((VLOOKUP(G114,PrevodDWGDXF!$A$4:$B$9,2,0)),G114)</f>
        <v>( Dashdot )</v>
      </c>
      <c r="I114" s="67"/>
      <c r="J114" s="21"/>
      <c r="K114" s="22"/>
      <c r="L114" s="21"/>
      <c r="M114" s="23"/>
      <c r="N114" s="21"/>
      <c r="O114" s="21"/>
      <c r="P114" s="21"/>
      <c r="Q114" s="13">
        <v>3.4</v>
      </c>
      <c r="R114" s="81" t="s">
        <v>230</v>
      </c>
      <c r="S114" s="19"/>
      <c r="T114" s="19" t="s">
        <v>844</v>
      </c>
      <c r="U114" s="19" t="s">
        <v>392</v>
      </c>
      <c r="V114" s="20" t="s">
        <v>986</v>
      </c>
    </row>
    <row r="115" spans="1:22" s="24" customFormat="1" ht="14.85" customHeight="1" x14ac:dyDescent="0.2">
      <c r="A115" s="73" t="s">
        <v>348</v>
      </c>
      <c r="B115" s="19" t="s">
        <v>587</v>
      </c>
      <c r="C115" s="21">
        <v>10</v>
      </c>
      <c r="D115" s="21">
        <v>17</v>
      </c>
      <c r="E115" s="13">
        <f>IFERROR((VLOOKUP(D115,PrevodDWGDXF!$A$16:$B$26,2,0)),D115)</f>
        <v>17</v>
      </c>
      <c r="F115" s="21">
        <v>0</v>
      </c>
      <c r="G115" s="13">
        <v>7</v>
      </c>
      <c r="H115" s="13" t="str">
        <f>IFERROR((VLOOKUP(G115,PrevodDWGDXF!$A$4:$B$9,2,0)),G115)</f>
        <v>( Center )</v>
      </c>
      <c r="I115" s="67"/>
      <c r="J115" s="21"/>
      <c r="K115" s="22"/>
      <c r="L115" s="21"/>
      <c r="M115" s="23"/>
      <c r="N115" s="21"/>
      <c r="O115" s="21"/>
      <c r="P115" s="21"/>
      <c r="Q115" s="13">
        <v>3.4</v>
      </c>
      <c r="R115" s="81" t="s">
        <v>230</v>
      </c>
      <c r="S115" s="19"/>
      <c r="T115" s="19" t="s">
        <v>843</v>
      </c>
      <c r="U115" s="19" t="s">
        <v>392</v>
      </c>
      <c r="V115" s="20" t="s">
        <v>986</v>
      </c>
    </row>
    <row r="116" spans="1:22" s="24" customFormat="1" ht="14.85" customHeight="1" x14ac:dyDescent="0.2">
      <c r="A116" s="73" t="s">
        <v>348</v>
      </c>
      <c r="B116" s="19" t="s">
        <v>588</v>
      </c>
      <c r="C116" s="21">
        <v>11</v>
      </c>
      <c r="D116" s="21">
        <v>17</v>
      </c>
      <c r="E116" s="13">
        <f>IFERROR((VLOOKUP(D116,PrevodDWGDXF!$A$16:$B$26,2,0)),D116)</f>
        <v>17</v>
      </c>
      <c r="F116" s="21">
        <v>0</v>
      </c>
      <c r="G116" s="13">
        <v>0</v>
      </c>
      <c r="H116" s="13">
        <f>IFERROR((VLOOKUP(G116,PrevodDWGDXF!$A$4:$B$9,2,0)),G116)</f>
        <v>0</v>
      </c>
      <c r="I116" s="67"/>
      <c r="J116" s="21"/>
      <c r="K116" s="22"/>
      <c r="L116" s="21"/>
      <c r="M116" s="23"/>
      <c r="N116" s="21"/>
      <c r="O116" s="21"/>
      <c r="P116" s="21"/>
      <c r="Q116" s="13">
        <v>3.4</v>
      </c>
      <c r="R116" s="81" t="s">
        <v>230</v>
      </c>
      <c r="S116" s="19"/>
      <c r="T116" s="19" t="s">
        <v>858</v>
      </c>
      <c r="U116" s="19" t="s">
        <v>392</v>
      </c>
      <c r="V116" s="20" t="s">
        <v>546</v>
      </c>
    </row>
    <row r="117" spans="1:22" s="24" customFormat="1" ht="14.85" customHeight="1" x14ac:dyDescent="0.2">
      <c r="A117" s="73" t="s">
        <v>348</v>
      </c>
      <c r="B117" s="19" t="s">
        <v>589</v>
      </c>
      <c r="C117" s="21">
        <v>11</v>
      </c>
      <c r="D117" s="21">
        <v>17</v>
      </c>
      <c r="E117" s="13">
        <f>IFERROR((VLOOKUP(D117,PrevodDWGDXF!$A$16:$B$26,2,0)),D117)</f>
        <v>17</v>
      </c>
      <c r="F117" s="21">
        <v>0</v>
      </c>
      <c r="G117" s="13">
        <v>2</v>
      </c>
      <c r="H117" s="13" t="str">
        <f>IFERROR((VLOOKUP(G117,PrevodDWGDXF!$A$4:$B$9,2,0)),G117)</f>
        <v>( Dashed )</v>
      </c>
      <c r="I117" s="67"/>
      <c r="J117" s="21"/>
      <c r="K117" s="22"/>
      <c r="L117" s="21"/>
      <c r="M117" s="23"/>
      <c r="N117" s="21"/>
      <c r="O117" s="21"/>
      <c r="P117" s="21"/>
      <c r="Q117" s="13">
        <v>3.4</v>
      </c>
      <c r="R117" s="81" t="s">
        <v>230</v>
      </c>
      <c r="S117" s="19"/>
      <c r="T117" s="19" t="s">
        <v>857</v>
      </c>
      <c r="U117" s="19" t="s">
        <v>392</v>
      </c>
      <c r="V117" s="20" t="s">
        <v>546</v>
      </c>
    </row>
    <row r="118" spans="1:22" s="24" customFormat="1" ht="14.85" customHeight="1" x14ac:dyDescent="0.2">
      <c r="A118" s="73" t="s">
        <v>348</v>
      </c>
      <c r="B118" s="19" t="s">
        <v>590</v>
      </c>
      <c r="C118" s="21">
        <v>11</v>
      </c>
      <c r="D118" s="21">
        <v>17</v>
      </c>
      <c r="E118" s="13">
        <f>IFERROR((VLOOKUP(D118,PrevodDWGDXF!$A$16:$B$26,2,0)),D118)</f>
        <v>17</v>
      </c>
      <c r="F118" s="21">
        <v>0</v>
      </c>
      <c r="G118" s="13">
        <v>4</v>
      </c>
      <c r="H118" s="13" t="str">
        <f>IFERROR((VLOOKUP(G118,PrevodDWGDXF!$A$4:$B$9,2,0)),G118)</f>
        <v>( Dashdot )</v>
      </c>
      <c r="I118" s="67"/>
      <c r="J118" s="21"/>
      <c r="K118" s="22"/>
      <c r="L118" s="21"/>
      <c r="M118" s="23"/>
      <c r="N118" s="21"/>
      <c r="O118" s="21"/>
      <c r="P118" s="21"/>
      <c r="Q118" s="13">
        <v>3.4</v>
      </c>
      <c r="R118" s="81" t="s">
        <v>230</v>
      </c>
      <c r="S118" s="19"/>
      <c r="T118" s="19" t="s">
        <v>856</v>
      </c>
      <c r="U118" s="19" t="s">
        <v>392</v>
      </c>
      <c r="V118" s="20" t="s">
        <v>546</v>
      </c>
    </row>
    <row r="119" spans="1:22" s="24" customFormat="1" ht="14.85" customHeight="1" x14ac:dyDescent="0.2">
      <c r="A119" s="73" t="s">
        <v>348</v>
      </c>
      <c r="B119" s="19" t="s">
        <v>591</v>
      </c>
      <c r="C119" s="21">
        <v>11</v>
      </c>
      <c r="D119" s="21">
        <v>17</v>
      </c>
      <c r="E119" s="13">
        <f>IFERROR((VLOOKUP(D119,PrevodDWGDXF!$A$16:$B$26,2,0)),D119)</f>
        <v>17</v>
      </c>
      <c r="F119" s="21">
        <v>0</v>
      </c>
      <c r="G119" s="13">
        <v>7</v>
      </c>
      <c r="H119" s="13" t="str">
        <f>IFERROR((VLOOKUP(G119,PrevodDWGDXF!$A$4:$B$9,2,0)),G119)</f>
        <v>( Center )</v>
      </c>
      <c r="I119" s="67"/>
      <c r="J119" s="21"/>
      <c r="K119" s="22"/>
      <c r="L119" s="21"/>
      <c r="M119" s="23"/>
      <c r="N119" s="21"/>
      <c r="O119" s="21"/>
      <c r="P119" s="21"/>
      <c r="Q119" s="13">
        <v>3.4</v>
      </c>
      <c r="R119" s="81" t="s">
        <v>230</v>
      </c>
      <c r="S119" s="19"/>
      <c r="T119" s="19" t="s">
        <v>855</v>
      </c>
      <c r="U119" s="19" t="s">
        <v>392</v>
      </c>
      <c r="V119" s="20" t="s">
        <v>546</v>
      </c>
    </row>
    <row r="120" spans="1:22" s="24" customFormat="1" ht="14.85" customHeight="1" x14ac:dyDescent="0.2">
      <c r="A120" s="73" t="s">
        <v>348</v>
      </c>
      <c r="B120" s="19" t="s">
        <v>620</v>
      </c>
      <c r="C120" s="21">
        <v>11</v>
      </c>
      <c r="D120" s="21">
        <v>18</v>
      </c>
      <c r="E120" s="13">
        <f>IFERROR((VLOOKUP(D120,PrevodDWGDXF!$A$16:$B$26,2,0)),D120)</f>
        <v>18</v>
      </c>
      <c r="F120" s="21">
        <v>0</v>
      </c>
      <c r="G120" s="13">
        <v>0</v>
      </c>
      <c r="H120" s="13">
        <f>IFERROR((VLOOKUP(G120,PrevodDWGDXF!$A$4:$B$9,2,0)),G120)</f>
        <v>0</v>
      </c>
      <c r="I120" s="67"/>
      <c r="J120" s="21"/>
      <c r="K120" s="22"/>
      <c r="L120" s="21"/>
      <c r="M120" s="23"/>
      <c r="N120" s="21"/>
      <c r="O120" s="21"/>
      <c r="P120" s="21"/>
      <c r="Q120" s="13">
        <v>3.4</v>
      </c>
      <c r="R120" s="81" t="s">
        <v>230</v>
      </c>
      <c r="S120" s="19"/>
      <c r="T120" s="19" t="s">
        <v>842</v>
      </c>
      <c r="U120" s="19" t="s">
        <v>392</v>
      </c>
      <c r="V120" s="20"/>
    </row>
    <row r="121" spans="1:22" s="24" customFormat="1" ht="14.85" customHeight="1" x14ac:dyDescent="0.2">
      <c r="A121" s="73" t="s">
        <v>348</v>
      </c>
      <c r="B121" s="19" t="s">
        <v>621</v>
      </c>
      <c r="C121" s="21">
        <v>11</v>
      </c>
      <c r="D121" s="21">
        <v>18</v>
      </c>
      <c r="E121" s="13">
        <f>IFERROR((VLOOKUP(D121,PrevodDWGDXF!$A$16:$B$26,2,0)),D121)</f>
        <v>18</v>
      </c>
      <c r="F121" s="21">
        <v>0</v>
      </c>
      <c r="G121" s="13">
        <v>2</v>
      </c>
      <c r="H121" s="13" t="str">
        <f>IFERROR((VLOOKUP(G121,PrevodDWGDXF!$A$4:$B$9,2,0)),G121)</f>
        <v>( Dashed )</v>
      </c>
      <c r="I121" s="67"/>
      <c r="J121" s="21"/>
      <c r="K121" s="22"/>
      <c r="L121" s="21"/>
      <c r="M121" s="23"/>
      <c r="N121" s="21"/>
      <c r="O121" s="21"/>
      <c r="P121" s="21"/>
      <c r="Q121" s="13">
        <v>3.4</v>
      </c>
      <c r="R121" s="81" t="s">
        <v>230</v>
      </c>
      <c r="S121" s="19"/>
      <c r="T121" s="19" t="s">
        <v>841</v>
      </c>
      <c r="U121" s="19" t="s">
        <v>392</v>
      </c>
      <c r="V121" s="20"/>
    </row>
    <row r="122" spans="1:22" s="24" customFormat="1" ht="14.85" customHeight="1" x14ac:dyDescent="0.2">
      <c r="A122" s="73" t="s">
        <v>348</v>
      </c>
      <c r="B122" s="19" t="s">
        <v>622</v>
      </c>
      <c r="C122" s="21">
        <v>11</v>
      </c>
      <c r="D122" s="21">
        <v>18</v>
      </c>
      <c r="E122" s="13">
        <f>IFERROR((VLOOKUP(D122,PrevodDWGDXF!$A$16:$B$26,2,0)),D122)</f>
        <v>18</v>
      </c>
      <c r="F122" s="21">
        <v>0</v>
      </c>
      <c r="G122" s="13">
        <v>4</v>
      </c>
      <c r="H122" s="13" t="str">
        <f>IFERROR((VLOOKUP(G122,PrevodDWGDXF!$A$4:$B$9,2,0)),G122)</f>
        <v>( Dashdot )</v>
      </c>
      <c r="I122" s="67"/>
      <c r="J122" s="21"/>
      <c r="K122" s="22"/>
      <c r="L122" s="21"/>
      <c r="M122" s="23"/>
      <c r="N122" s="21"/>
      <c r="O122" s="21"/>
      <c r="P122" s="21"/>
      <c r="Q122" s="13">
        <v>3.4</v>
      </c>
      <c r="R122" s="81" t="s">
        <v>230</v>
      </c>
      <c r="S122" s="19"/>
      <c r="T122" s="19" t="s">
        <v>840</v>
      </c>
      <c r="U122" s="19" t="s">
        <v>392</v>
      </c>
      <c r="V122" s="20"/>
    </row>
    <row r="123" spans="1:22" s="24" customFormat="1" ht="14.85" customHeight="1" x14ac:dyDescent="0.2">
      <c r="A123" s="73" t="s">
        <v>348</v>
      </c>
      <c r="B123" s="19" t="s">
        <v>623</v>
      </c>
      <c r="C123" s="21">
        <v>11</v>
      </c>
      <c r="D123" s="21">
        <v>18</v>
      </c>
      <c r="E123" s="13">
        <f>IFERROR((VLOOKUP(D123,PrevodDWGDXF!$A$16:$B$26,2,0)),D123)</f>
        <v>18</v>
      </c>
      <c r="F123" s="21">
        <v>0</v>
      </c>
      <c r="G123" s="13">
        <v>7</v>
      </c>
      <c r="H123" s="13" t="str">
        <f>IFERROR((VLOOKUP(G123,PrevodDWGDXF!$A$4:$B$9,2,0)),G123)</f>
        <v>( Center )</v>
      </c>
      <c r="I123" s="67"/>
      <c r="J123" s="21"/>
      <c r="K123" s="22"/>
      <c r="L123" s="21"/>
      <c r="M123" s="23"/>
      <c r="N123" s="21"/>
      <c r="O123" s="21"/>
      <c r="P123" s="21"/>
      <c r="Q123" s="13">
        <v>3.4</v>
      </c>
      <c r="R123" s="81" t="s">
        <v>230</v>
      </c>
      <c r="S123" s="19"/>
      <c r="T123" s="19" t="s">
        <v>839</v>
      </c>
      <c r="U123" s="19" t="s">
        <v>392</v>
      </c>
      <c r="V123" s="20"/>
    </row>
    <row r="124" spans="1:22" s="24" customFormat="1" ht="14.85" customHeight="1" x14ac:dyDescent="0.2">
      <c r="A124" s="73" t="s">
        <v>348</v>
      </c>
      <c r="B124" s="20" t="s">
        <v>551</v>
      </c>
      <c r="C124" s="21">
        <v>11</v>
      </c>
      <c r="D124" s="21">
        <v>31</v>
      </c>
      <c r="E124" s="13">
        <f>IFERROR((VLOOKUP(D124,PrevodDWGDXF!$A$16:$B$26,2,0)),D124)</f>
        <v>31</v>
      </c>
      <c r="F124" s="21">
        <v>0</v>
      </c>
      <c r="G124" s="13">
        <v>0</v>
      </c>
      <c r="H124" s="13">
        <f>IFERROR((VLOOKUP(G124,PrevodDWGDXF!$A$4:$B$9,2,0)),G124)</f>
        <v>0</v>
      </c>
      <c r="I124" s="67"/>
      <c r="J124" s="21"/>
      <c r="K124" s="22"/>
      <c r="L124" s="21"/>
      <c r="M124" s="23"/>
      <c r="N124" s="21"/>
      <c r="O124" s="21"/>
      <c r="P124" s="21"/>
      <c r="Q124" s="13">
        <v>3.4</v>
      </c>
      <c r="R124" s="81" t="s">
        <v>230</v>
      </c>
      <c r="S124" s="19"/>
      <c r="T124" s="19" t="s">
        <v>667</v>
      </c>
      <c r="U124" s="19" t="s">
        <v>392</v>
      </c>
      <c r="V124" s="20" t="s">
        <v>549</v>
      </c>
    </row>
    <row r="125" spans="1:22" s="24" customFormat="1" ht="14.85" customHeight="1" x14ac:dyDescent="0.2">
      <c r="A125" s="73" t="s">
        <v>348</v>
      </c>
      <c r="B125" s="20" t="s">
        <v>552</v>
      </c>
      <c r="C125" s="21">
        <v>11</v>
      </c>
      <c r="D125" s="21">
        <v>31</v>
      </c>
      <c r="E125" s="13">
        <f>IFERROR((VLOOKUP(D125,PrevodDWGDXF!$A$16:$B$26,2,0)),D125)</f>
        <v>31</v>
      </c>
      <c r="F125" s="21">
        <v>0</v>
      </c>
      <c r="G125" s="13">
        <v>2</v>
      </c>
      <c r="H125" s="13" t="str">
        <f>IFERROR((VLOOKUP(G125,PrevodDWGDXF!$A$4:$B$9,2,0)),G125)</f>
        <v>( Dashed )</v>
      </c>
      <c r="I125" s="67"/>
      <c r="J125" s="21"/>
      <c r="K125" s="22"/>
      <c r="L125" s="21"/>
      <c r="M125" s="23"/>
      <c r="N125" s="21"/>
      <c r="O125" s="21"/>
      <c r="P125" s="21"/>
      <c r="Q125" s="13">
        <v>3.4</v>
      </c>
      <c r="R125" s="81" t="s">
        <v>230</v>
      </c>
      <c r="S125" s="19"/>
      <c r="T125" s="19" t="s">
        <v>666</v>
      </c>
      <c r="U125" s="19" t="s">
        <v>392</v>
      </c>
      <c r="V125" s="20" t="s">
        <v>549</v>
      </c>
    </row>
    <row r="126" spans="1:22" s="24" customFormat="1" ht="14.85" customHeight="1" x14ac:dyDescent="0.2">
      <c r="A126" s="73" t="s">
        <v>348</v>
      </c>
      <c r="B126" s="20" t="s">
        <v>553</v>
      </c>
      <c r="C126" s="21">
        <v>11</v>
      </c>
      <c r="D126" s="21">
        <v>31</v>
      </c>
      <c r="E126" s="13">
        <f>IFERROR((VLOOKUP(D126,PrevodDWGDXF!$A$16:$B$26,2,0)),D126)</f>
        <v>31</v>
      </c>
      <c r="F126" s="21">
        <v>0</v>
      </c>
      <c r="G126" s="13">
        <v>4</v>
      </c>
      <c r="H126" s="13" t="str">
        <f>IFERROR((VLOOKUP(G126,PrevodDWGDXF!$A$4:$B$9,2,0)),G126)</f>
        <v>( Dashdot )</v>
      </c>
      <c r="I126" s="67"/>
      <c r="J126" s="21"/>
      <c r="K126" s="22"/>
      <c r="L126" s="21"/>
      <c r="M126" s="23"/>
      <c r="N126" s="21"/>
      <c r="O126" s="21"/>
      <c r="P126" s="21"/>
      <c r="Q126" s="13">
        <v>3.4</v>
      </c>
      <c r="R126" s="81" t="s">
        <v>230</v>
      </c>
      <c r="S126" s="19"/>
      <c r="T126" s="19" t="s">
        <v>665</v>
      </c>
      <c r="U126" s="19" t="s">
        <v>392</v>
      </c>
      <c r="V126" s="20" t="s">
        <v>549</v>
      </c>
    </row>
    <row r="127" spans="1:22" s="24" customFormat="1" ht="14.85" customHeight="1" x14ac:dyDescent="0.2">
      <c r="A127" s="73" t="s">
        <v>348</v>
      </c>
      <c r="B127" s="20" t="s">
        <v>554</v>
      </c>
      <c r="C127" s="21">
        <v>11</v>
      </c>
      <c r="D127" s="21">
        <v>31</v>
      </c>
      <c r="E127" s="13">
        <f>IFERROR((VLOOKUP(D127,PrevodDWGDXF!$A$16:$B$26,2,0)),D127)</f>
        <v>31</v>
      </c>
      <c r="F127" s="21">
        <v>0</v>
      </c>
      <c r="G127" s="13">
        <v>7</v>
      </c>
      <c r="H127" s="13" t="str">
        <f>IFERROR((VLOOKUP(G127,PrevodDWGDXF!$A$4:$B$9,2,0)),G127)</f>
        <v>( Center )</v>
      </c>
      <c r="I127" s="67"/>
      <c r="J127" s="21"/>
      <c r="K127" s="22"/>
      <c r="L127" s="21"/>
      <c r="M127" s="23"/>
      <c r="N127" s="21"/>
      <c r="O127" s="21"/>
      <c r="P127" s="21"/>
      <c r="Q127" s="13">
        <v>3.4</v>
      </c>
      <c r="R127" s="81" t="s">
        <v>230</v>
      </c>
      <c r="S127" s="19"/>
      <c r="T127" s="19" t="s">
        <v>664</v>
      </c>
      <c r="U127" s="19" t="s">
        <v>392</v>
      </c>
      <c r="V127" s="20" t="s">
        <v>549</v>
      </c>
    </row>
    <row r="128" spans="1:22" s="24" customFormat="1" ht="14.85" customHeight="1" x14ac:dyDescent="0.2">
      <c r="A128" s="73" t="s">
        <v>348</v>
      </c>
      <c r="B128" s="19" t="s">
        <v>555</v>
      </c>
      <c r="C128" s="21">
        <v>14</v>
      </c>
      <c r="D128" s="21">
        <v>26</v>
      </c>
      <c r="E128" s="13">
        <f>IFERROR((VLOOKUP(D128,PrevodDWGDXF!$A$16:$B$26,2,0)),D128)</f>
        <v>26</v>
      </c>
      <c r="F128" s="21">
        <v>0</v>
      </c>
      <c r="G128" s="13">
        <v>0</v>
      </c>
      <c r="H128" s="13">
        <f>IFERROR((VLOOKUP(G128,PrevodDWGDXF!$A$4:$B$9,2,0)),G128)</f>
        <v>0</v>
      </c>
      <c r="I128" s="67"/>
      <c r="J128" s="21"/>
      <c r="K128" s="22"/>
      <c r="L128" s="21"/>
      <c r="M128" s="23"/>
      <c r="N128" s="21"/>
      <c r="O128" s="21"/>
      <c r="P128" s="21"/>
      <c r="Q128" s="13">
        <v>3.4</v>
      </c>
      <c r="R128" s="81" t="s">
        <v>230</v>
      </c>
      <c r="S128" s="19"/>
      <c r="T128" s="19" t="s">
        <v>676</v>
      </c>
      <c r="U128" s="19" t="s">
        <v>392</v>
      </c>
      <c r="V128" s="20"/>
    </row>
    <row r="129" spans="1:22" s="24" customFormat="1" ht="14.85" customHeight="1" x14ac:dyDescent="0.2">
      <c r="A129" s="73" t="s">
        <v>348</v>
      </c>
      <c r="B129" s="19" t="s">
        <v>556</v>
      </c>
      <c r="C129" s="21">
        <v>14</v>
      </c>
      <c r="D129" s="21">
        <v>26</v>
      </c>
      <c r="E129" s="13">
        <f>IFERROR((VLOOKUP(D129,PrevodDWGDXF!$A$16:$B$26,2,0)),D129)</f>
        <v>26</v>
      </c>
      <c r="F129" s="21">
        <v>0</v>
      </c>
      <c r="G129" s="13">
        <v>2</v>
      </c>
      <c r="H129" s="13" t="str">
        <f>IFERROR((VLOOKUP(G129,PrevodDWGDXF!$A$4:$B$9,2,0)),G129)</f>
        <v>( Dashed )</v>
      </c>
      <c r="I129" s="67"/>
      <c r="J129" s="21"/>
      <c r="K129" s="22"/>
      <c r="L129" s="21"/>
      <c r="M129" s="23"/>
      <c r="N129" s="21"/>
      <c r="O129" s="21"/>
      <c r="P129" s="21"/>
      <c r="Q129" s="13">
        <v>3.4</v>
      </c>
      <c r="R129" s="81" t="s">
        <v>230</v>
      </c>
      <c r="S129" s="19"/>
      <c r="T129" s="19" t="s">
        <v>675</v>
      </c>
      <c r="U129" s="19" t="s">
        <v>392</v>
      </c>
      <c r="V129" s="20"/>
    </row>
    <row r="130" spans="1:22" s="24" customFormat="1" ht="14.85" customHeight="1" x14ac:dyDescent="0.2">
      <c r="A130" s="73" t="s">
        <v>348</v>
      </c>
      <c r="B130" s="19" t="s">
        <v>557</v>
      </c>
      <c r="C130" s="21">
        <v>14</v>
      </c>
      <c r="D130" s="21">
        <v>26</v>
      </c>
      <c r="E130" s="13">
        <f>IFERROR((VLOOKUP(D130,PrevodDWGDXF!$A$16:$B$26,2,0)),D130)</f>
        <v>26</v>
      </c>
      <c r="F130" s="21">
        <v>0</v>
      </c>
      <c r="G130" s="13">
        <v>4</v>
      </c>
      <c r="H130" s="13" t="str">
        <f>IFERROR((VLOOKUP(G130,PrevodDWGDXF!$A$4:$B$9,2,0)),G130)</f>
        <v>( Dashdot )</v>
      </c>
      <c r="I130" s="67"/>
      <c r="J130" s="21"/>
      <c r="K130" s="22"/>
      <c r="L130" s="21"/>
      <c r="M130" s="23"/>
      <c r="N130" s="21"/>
      <c r="O130" s="21"/>
      <c r="P130" s="21"/>
      <c r="Q130" s="13">
        <v>3.4</v>
      </c>
      <c r="R130" s="81" t="s">
        <v>230</v>
      </c>
      <c r="S130" s="19"/>
      <c r="T130" s="19" t="s">
        <v>674</v>
      </c>
      <c r="U130" s="19" t="s">
        <v>392</v>
      </c>
      <c r="V130" s="20"/>
    </row>
    <row r="131" spans="1:22" s="24" customFormat="1" ht="14.85" customHeight="1" x14ac:dyDescent="0.2">
      <c r="A131" s="73" t="s">
        <v>348</v>
      </c>
      <c r="B131" s="19" t="s">
        <v>558</v>
      </c>
      <c r="C131" s="21">
        <v>14</v>
      </c>
      <c r="D131" s="21">
        <v>26</v>
      </c>
      <c r="E131" s="13">
        <f>IFERROR((VLOOKUP(D131,PrevodDWGDXF!$A$16:$B$26,2,0)),D131)</f>
        <v>26</v>
      </c>
      <c r="F131" s="21">
        <v>0</v>
      </c>
      <c r="G131" s="13">
        <v>7</v>
      </c>
      <c r="H131" s="13" t="str">
        <f>IFERROR((VLOOKUP(G131,PrevodDWGDXF!$A$4:$B$9,2,0)),G131)</f>
        <v>( Center )</v>
      </c>
      <c r="I131" s="67"/>
      <c r="J131" s="21"/>
      <c r="K131" s="22"/>
      <c r="L131" s="21"/>
      <c r="M131" s="23"/>
      <c r="N131" s="21"/>
      <c r="O131" s="21"/>
      <c r="P131" s="21"/>
      <c r="Q131" s="13">
        <v>3.4</v>
      </c>
      <c r="R131" s="81" t="s">
        <v>230</v>
      </c>
      <c r="S131" s="19"/>
      <c r="T131" s="7" t="s">
        <v>673</v>
      </c>
      <c r="U131" s="19" t="s">
        <v>392</v>
      </c>
      <c r="V131" s="20"/>
    </row>
    <row r="132" spans="1:22" s="24" customFormat="1" ht="14.85" customHeight="1" x14ac:dyDescent="0.2">
      <c r="A132" s="73" t="s">
        <v>348</v>
      </c>
      <c r="B132" s="19" t="s">
        <v>559</v>
      </c>
      <c r="C132" s="21">
        <v>12</v>
      </c>
      <c r="D132" s="21">
        <v>20</v>
      </c>
      <c r="E132" s="13">
        <f>IFERROR((VLOOKUP(D132,PrevodDWGDXF!$A$16:$B$26,2,0)),D132)</f>
        <v>20</v>
      </c>
      <c r="F132" s="21">
        <v>0</v>
      </c>
      <c r="G132" s="13">
        <v>0</v>
      </c>
      <c r="H132" s="13">
        <f>IFERROR((VLOOKUP(G132,PrevodDWGDXF!$A$4:$B$9,2,0)),G132)</f>
        <v>0</v>
      </c>
      <c r="I132" s="67"/>
      <c r="J132" s="21"/>
      <c r="K132" s="22"/>
      <c r="L132" s="21"/>
      <c r="M132" s="23"/>
      <c r="N132" s="21"/>
      <c r="O132" s="21"/>
      <c r="P132" s="21"/>
      <c r="Q132" s="13">
        <v>3.4</v>
      </c>
      <c r="R132" s="81" t="s">
        <v>230</v>
      </c>
      <c r="S132" s="19"/>
      <c r="T132" s="19" t="s">
        <v>696</v>
      </c>
      <c r="U132" s="19" t="s">
        <v>392</v>
      </c>
      <c r="V132" s="20"/>
    </row>
    <row r="133" spans="1:22" s="24" customFormat="1" ht="14.85" customHeight="1" x14ac:dyDescent="0.2">
      <c r="A133" s="73" t="s">
        <v>348</v>
      </c>
      <c r="B133" s="19" t="s">
        <v>560</v>
      </c>
      <c r="C133" s="21">
        <v>12</v>
      </c>
      <c r="D133" s="21">
        <v>20</v>
      </c>
      <c r="E133" s="13">
        <f>IFERROR((VLOOKUP(D133,PrevodDWGDXF!$A$16:$B$26,2,0)),D133)</f>
        <v>20</v>
      </c>
      <c r="F133" s="21">
        <v>0</v>
      </c>
      <c r="G133" s="13">
        <v>2</v>
      </c>
      <c r="H133" s="13" t="str">
        <f>IFERROR((VLOOKUP(G133,PrevodDWGDXF!$A$4:$B$9,2,0)),G133)</f>
        <v>( Dashed )</v>
      </c>
      <c r="I133" s="67"/>
      <c r="J133" s="21"/>
      <c r="K133" s="22"/>
      <c r="L133" s="21"/>
      <c r="M133" s="23"/>
      <c r="N133" s="21"/>
      <c r="O133" s="21"/>
      <c r="P133" s="21"/>
      <c r="Q133" s="13">
        <v>3.4</v>
      </c>
      <c r="R133" s="81" t="s">
        <v>230</v>
      </c>
      <c r="S133" s="19"/>
      <c r="T133" s="19" t="s">
        <v>695</v>
      </c>
      <c r="U133" s="19" t="s">
        <v>392</v>
      </c>
      <c r="V133" s="20"/>
    </row>
    <row r="134" spans="1:22" s="24" customFormat="1" ht="14.85" customHeight="1" x14ac:dyDescent="0.2">
      <c r="A134" s="73" t="s">
        <v>348</v>
      </c>
      <c r="B134" s="19" t="s">
        <v>561</v>
      </c>
      <c r="C134" s="21">
        <v>12</v>
      </c>
      <c r="D134" s="21">
        <v>20</v>
      </c>
      <c r="E134" s="13">
        <f>IFERROR((VLOOKUP(D134,PrevodDWGDXF!$A$16:$B$26,2,0)),D134)</f>
        <v>20</v>
      </c>
      <c r="F134" s="21">
        <v>0</v>
      </c>
      <c r="G134" s="13">
        <v>4</v>
      </c>
      <c r="H134" s="13" t="str">
        <f>IFERROR((VLOOKUP(G134,PrevodDWGDXF!$A$4:$B$9,2,0)),G134)</f>
        <v>( Dashdot )</v>
      </c>
      <c r="I134" s="67"/>
      <c r="J134" s="21"/>
      <c r="K134" s="22"/>
      <c r="L134" s="21"/>
      <c r="M134" s="23"/>
      <c r="N134" s="21"/>
      <c r="O134" s="21"/>
      <c r="P134" s="21"/>
      <c r="Q134" s="13">
        <v>3.4</v>
      </c>
      <c r="R134" s="81" t="s">
        <v>230</v>
      </c>
      <c r="S134" s="19"/>
      <c r="T134" s="19" t="s">
        <v>694</v>
      </c>
      <c r="U134" s="19" t="s">
        <v>392</v>
      </c>
      <c r="V134" s="20"/>
    </row>
    <row r="135" spans="1:22" s="24" customFormat="1" ht="14.85" customHeight="1" x14ac:dyDescent="0.2">
      <c r="A135" s="73" t="s">
        <v>348</v>
      </c>
      <c r="B135" s="19" t="s">
        <v>562</v>
      </c>
      <c r="C135" s="21">
        <v>12</v>
      </c>
      <c r="D135" s="21">
        <v>20</v>
      </c>
      <c r="E135" s="13">
        <f>IFERROR((VLOOKUP(D135,PrevodDWGDXF!$A$16:$B$26,2,0)),D135)</f>
        <v>20</v>
      </c>
      <c r="F135" s="21">
        <v>0</v>
      </c>
      <c r="G135" s="13">
        <v>7</v>
      </c>
      <c r="H135" s="13" t="str">
        <f>IFERROR((VLOOKUP(G135,PrevodDWGDXF!$A$4:$B$9,2,0)),G135)</f>
        <v>( Center )</v>
      </c>
      <c r="I135" s="67"/>
      <c r="J135" s="21"/>
      <c r="K135" s="22"/>
      <c r="L135" s="21"/>
      <c r="M135" s="23"/>
      <c r="N135" s="21"/>
      <c r="O135" s="21"/>
      <c r="P135" s="21"/>
      <c r="Q135" s="13">
        <v>3.4</v>
      </c>
      <c r="R135" s="81" t="s">
        <v>230</v>
      </c>
      <c r="S135" s="19"/>
      <c r="T135" s="19" t="s">
        <v>693</v>
      </c>
      <c r="U135" s="19" t="s">
        <v>392</v>
      </c>
      <c r="V135" s="20"/>
    </row>
    <row r="136" spans="1:22" s="24" customFormat="1" ht="14.85" customHeight="1" x14ac:dyDescent="0.2">
      <c r="A136" s="73" t="s">
        <v>348</v>
      </c>
      <c r="B136" s="19" t="s">
        <v>563</v>
      </c>
      <c r="C136" s="21">
        <v>13</v>
      </c>
      <c r="D136" s="21">
        <v>20</v>
      </c>
      <c r="E136" s="13">
        <f>IFERROR((VLOOKUP(D136,PrevodDWGDXF!$A$16:$B$26,2,0)),D136)</f>
        <v>20</v>
      </c>
      <c r="F136" s="21">
        <v>2</v>
      </c>
      <c r="G136" s="13">
        <v>0</v>
      </c>
      <c r="H136" s="13">
        <f>IFERROR((VLOOKUP(G136,PrevodDWGDXF!$A$4:$B$9,2,0)),G136)</f>
        <v>0</v>
      </c>
      <c r="I136" s="67"/>
      <c r="J136" s="21"/>
      <c r="K136" s="22"/>
      <c r="L136" s="21"/>
      <c r="M136" s="23"/>
      <c r="N136" s="21"/>
      <c r="O136" s="21"/>
      <c r="P136" s="21"/>
      <c r="Q136" s="13">
        <v>3.4</v>
      </c>
      <c r="R136" s="81" t="s">
        <v>230</v>
      </c>
      <c r="S136" s="19"/>
      <c r="T136" s="19" t="s">
        <v>741</v>
      </c>
      <c r="U136" s="19" t="s">
        <v>392</v>
      </c>
      <c r="V136" s="20"/>
    </row>
    <row r="137" spans="1:22" s="24" customFormat="1" ht="14.85" customHeight="1" x14ac:dyDescent="0.2">
      <c r="A137" s="73" t="s">
        <v>348</v>
      </c>
      <c r="B137" s="19" t="s">
        <v>564</v>
      </c>
      <c r="C137" s="21">
        <v>13</v>
      </c>
      <c r="D137" s="21">
        <v>20</v>
      </c>
      <c r="E137" s="13">
        <f>IFERROR((VLOOKUP(D137,PrevodDWGDXF!$A$16:$B$26,2,0)),D137)</f>
        <v>20</v>
      </c>
      <c r="F137" s="21">
        <v>2</v>
      </c>
      <c r="G137" s="13">
        <v>2</v>
      </c>
      <c r="H137" s="13" t="str">
        <f>IFERROR((VLOOKUP(G137,PrevodDWGDXF!$A$4:$B$9,2,0)),G137)</f>
        <v>( Dashed )</v>
      </c>
      <c r="I137" s="67"/>
      <c r="J137" s="21"/>
      <c r="K137" s="22"/>
      <c r="L137" s="21"/>
      <c r="M137" s="23"/>
      <c r="N137" s="21"/>
      <c r="O137" s="21"/>
      <c r="P137" s="21"/>
      <c r="Q137" s="13">
        <v>3.4</v>
      </c>
      <c r="R137" s="81" t="s">
        <v>230</v>
      </c>
      <c r="S137" s="19"/>
      <c r="T137" s="19" t="s">
        <v>740</v>
      </c>
      <c r="U137" s="19" t="s">
        <v>392</v>
      </c>
      <c r="V137" s="20"/>
    </row>
    <row r="138" spans="1:22" s="24" customFormat="1" ht="14.85" customHeight="1" x14ac:dyDescent="0.2">
      <c r="A138" s="73" t="s">
        <v>348</v>
      </c>
      <c r="B138" s="19" t="s">
        <v>565</v>
      </c>
      <c r="C138" s="21">
        <v>13</v>
      </c>
      <c r="D138" s="21">
        <v>20</v>
      </c>
      <c r="E138" s="13">
        <f>IFERROR((VLOOKUP(D138,PrevodDWGDXF!$A$16:$B$26,2,0)),D138)</f>
        <v>20</v>
      </c>
      <c r="F138" s="21">
        <v>2</v>
      </c>
      <c r="G138" s="13">
        <v>4</v>
      </c>
      <c r="H138" s="13" t="str">
        <f>IFERROR((VLOOKUP(G138,PrevodDWGDXF!$A$4:$B$9,2,0)),G138)</f>
        <v>( Dashdot )</v>
      </c>
      <c r="I138" s="67"/>
      <c r="J138" s="21"/>
      <c r="K138" s="22"/>
      <c r="L138" s="21"/>
      <c r="M138" s="23"/>
      <c r="N138" s="21"/>
      <c r="O138" s="21"/>
      <c r="P138" s="21"/>
      <c r="Q138" s="13">
        <v>3.4</v>
      </c>
      <c r="R138" s="81" t="s">
        <v>230</v>
      </c>
      <c r="S138" s="19"/>
      <c r="T138" s="19" t="s">
        <v>739</v>
      </c>
      <c r="U138" s="19" t="s">
        <v>392</v>
      </c>
      <c r="V138" s="20"/>
    </row>
    <row r="139" spans="1:22" s="24" customFormat="1" ht="14.85" customHeight="1" x14ac:dyDescent="0.2">
      <c r="A139" s="73" t="s">
        <v>348</v>
      </c>
      <c r="B139" s="19" t="s">
        <v>566</v>
      </c>
      <c r="C139" s="21">
        <v>13</v>
      </c>
      <c r="D139" s="21">
        <v>20</v>
      </c>
      <c r="E139" s="13">
        <f>IFERROR((VLOOKUP(D139,PrevodDWGDXF!$A$16:$B$26,2,0)),D139)</f>
        <v>20</v>
      </c>
      <c r="F139" s="21">
        <v>2</v>
      </c>
      <c r="G139" s="13">
        <v>7</v>
      </c>
      <c r="H139" s="13" t="str">
        <f>IFERROR((VLOOKUP(G139,PrevodDWGDXF!$A$4:$B$9,2,0)),G139)</f>
        <v>( Center )</v>
      </c>
      <c r="I139" s="67"/>
      <c r="J139" s="21"/>
      <c r="K139" s="22"/>
      <c r="L139" s="21"/>
      <c r="M139" s="23"/>
      <c r="N139" s="21"/>
      <c r="O139" s="21"/>
      <c r="P139" s="21"/>
      <c r="Q139" s="13">
        <v>3.4</v>
      </c>
      <c r="R139" s="81" t="s">
        <v>230</v>
      </c>
      <c r="S139" s="19"/>
      <c r="T139" s="19" t="s">
        <v>738</v>
      </c>
      <c r="U139" s="19" t="s">
        <v>392</v>
      </c>
      <c r="V139" s="20"/>
    </row>
    <row r="140" spans="1:22" s="1" customFormat="1" ht="14.85" customHeight="1" x14ac:dyDescent="0.2">
      <c r="A140" s="72" t="s">
        <v>356</v>
      </c>
      <c r="B140" s="34" t="s">
        <v>159</v>
      </c>
      <c r="C140" s="39"/>
      <c r="D140" s="39"/>
      <c r="E140" s="117"/>
      <c r="F140" s="39"/>
      <c r="G140" s="39"/>
      <c r="H140" s="117"/>
      <c r="I140" s="62"/>
      <c r="J140" s="39"/>
      <c r="K140" s="39"/>
      <c r="L140" s="39"/>
      <c r="M140" s="42"/>
      <c r="N140" s="39"/>
      <c r="O140" s="39"/>
      <c r="P140" s="39"/>
      <c r="Q140" s="42"/>
      <c r="R140" s="37"/>
      <c r="S140" s="37"/>
      <c r="T140" s="37"/>
      <c r="U140" s="37"/>
      <c r="V140" s="37"/>
    </row>
    <row r="141" spans="1:22" s="1" customFormat="1" ht="14.85" customHeight="1" x14ac:dyDescent="0.2">
      <c r="A141" s="73" t="s">
        <v>356</v>
      </c>
      <c r="B141" s="19" t="s">
        <v>567</v>
      </c>
      <c r="C141" s="13">
        <v>14</v>
      </c>
      <c r="D141" s="12" t="s">
        <v>1107</v>
      </c>
      <c r="E141" s="13" t="str">
        <f>IFERROR((VLOOKUP(D141,PrevodDWGDXF!$A$16:$B$26,2,0)),D141)</f>
        <v>21</v>
      </c>
      <c r="F141" s="21">
        <v>0</v>
      </c>
      <c r="G141" s="13">
        <v>0</v>
      </c>
      <c r="H141" s="13">
        <f>IFERROR((VLOOKUP(G141,PrevodDWGDXF!$A$4:$B$9,2,0)),G141)</f>
        <v>0</v>
      </c>
      <c r="I141" s="67"/>
      <c r="J141" s="21"/>
      <c r="K141" s="22"/>
      <c r="L141" s="21"/>
      <c r="M141" s="23"/>
      <c r="N141" s="21"/>
      <c r="O141" s="21"/>
      <c r="P141" s="21"/>
      <c r="Q141" s="13">
        <v>3.4</v>
      </c>
      <c r="R141" s="10" t="s">
        <v>230</v>
      </c>
      <c r="S141" s="19"/>
      <c r="T141" s="19" t="s">
        <v>687</v>
      </c>
      <c r="U141" s="19" t="s">
        <v>392</v>
      </c>
      <c r="V141" s="4"/>
    </row>
    <row r="142" spans="1:22" s="1" customFormat="1" ht="14.85" customHeight="1" x14ac:dyDescent="0.2">
      <c r="A142" s="73" t="s">
        <v>356</v>
      </c>
      <c r="B142" s="19" t="s">
        <v>568</v>
      </c>
      <c r="C142" s="13">
        <v>14</v>
      </c>
      <c r="D142" s="12" t="s">
        <v>1107</v>
      </c>
      <c r="E142" s="13" t="str">
        <f>IFERROR((VLOOKUP(D142,PrevodDWGDXF!$A$16:$B$26,2,0)),D142)</f>
        <v>21</v>
      </c>
      <c r="F142" s="21">
        <v>0</v>
      </c>
      <c r="G142" s="13">
        <v>2</v>
      </c>
      <c r="H142" s="13" t="str">
        <f>IFERROR((VLOOKUP(G142,PrevodDWGDXF!$A$4:$B$9,2,0)),G142)</f>
        <v>( Dashed )</v>
      </c>
      <c r="I142" s="67"/>
      <c r="J142" s="21"/>
      <c r="K142" s="22"/>
      <c r="L142" s="21"/>
      <c r="M142" s="23"/>
      <c r="N142" s="21"/>
      <c r="O142" s="21"/>
      <c r="P142" s="21"/>
      <c r="Q142" s="13">
        <v>3.4</v>
      </c>
      <c r="R142" s="10" t="s">
        <v>230</v>
      </c>
      <c r="S142" s="19"/>
      <c r="T142" s="19" t="s">
        <v>686</v>
      </c>
      <c r="U142" s="19" t="s">
        <v>392</v>
      </c>
      <c r="V142" s="4"/>
    </row>
    <row r="143" spans="1:22" s="1" customFormat="1" ht="14.85" customHeight="1" x14ac:dyDescent="0.2">
      <c r="A143" s="73" t="s">
        <v>356</v>
      </c>
      <c r="B143" s="19" t="s">
        <v>569</v>
      </c>
      <c r="C143" s="13">
        <v>14</v>
      </c>
      <c r="D143" s="12" t="s">
        <v>1107</v>
      </c>
      <c r="E143" s="13" t="str">
        <f>IFERROR((VLOOKUP(D143,PrevodDWGDXF!$A$16:$B$26,2,0)),D143)</f>
        <v>21</v>
      </c>
      <c r="F143" s="21">
        <v>0</v>
      </c>
      <c r="G143" s="13">
        <v>4</v>
      </c>
      <c r="H143" s="13" t="str">
        <f>IFERROR((VLOOKUP(G143,PrevodDWGDXF!$A$4:$B$9,2,0)),G143)</f>
        <v>( Dashdot )</v>
      </c>
      <c r="I143" s="67"/>
      <c r="J143" s="21"/>
      <c r="K143" s="22"/>
      <c r="L143" s="21"/>
      <c r="M143" s="23"/>
      <c r="N143" s="21"/>
      <c r="O143" s="21"/>
      <c r="P143" s="21"/>
      <c r="Q143" s="13">
        <v>3.4</v>
      </c>
      <c r="R143" s="10" t="s">
        <v>230</v>
      </c>
      <c r="S143" s="19"/>
      <c r="T143" s="19" t="s">
        <v>685</v>
      </c>
      <c r="U143" s="19" t="s">
        <v>392</v>
      </c>
      <c r="V143" s="4"/>
    </row>
    <row r="144" spans="1:22" s="1" customFormat="1" ht="14.85" customHeight="1" x14ac:dyDescent="0.2">
      <c r="A144" s="73" t="s">
        <v>356</v>
      </c>
      <c r="B144" s="19" t="s">
        <v>570</v>
      </c>
      <c r="C144" s="13">
        <v>14</v>
      </c>
      <c r="D144" s="12" t="s">
        <v>1107</v>
      </c>
      <c r="E144" s="13" t="str">
        <f>IFERROR((VLOOKUP(D144,PrevodDWGDXF!$A$16:$B$26,2,0)),D144)</f>
        <v>21</v>
      </c>
      <c r="F144" s="21">
        <v>0</v>
      </c>
      <c r="G144" s="13">
        <v>7</v>
      </c>
      <c r="H144" s="13" t="str">
        <f>IFERROR((VLOOKUP(G144,PrevodDWGDXF!$A$4:$B$9,2,0)),G144)</f>
        <v>( Center )</v>
      </c>
      <c r="I144" s="67"/>
      <c r="J144" s="21"/>
      <c r="K144" s="22"/>
      <c r="L144" s="21"/>
      <c r="M144" s="23"/>
      <c r="N144" s="21"/>
      <c r="O144" s="21"/>
      <c r="P144" s="21"/>
      <c r="Q144" s="13">
        <v>3.4</v>
      </c>
      <c r="R144" s="10" t="s">
        <v>230</v>
      </c>
      <c r="S144" s="19"/>
      <c r="T144" s="19" t="s">
        <v>684</v>
      </c>
      <c r="U144" s="19" t="s">
        <v>392</v>
      </c>
      <c r="V144" s="4"/>
    </row>
    <row r="145" spans="1:22" ht="14.85" customHeight="1" x14ac:dyDescent="0.2">
      <c r="A145" s="73" t="s">
        <v>356</v>
      </c>
      <c r="B145" s="19" t="s">
        <v>571</v>
      </c>
      <c r="C145" s="13">
        <v>14</v>
      </c>
      <c r="D145" s="13">
        <v>22</v>
      </c>
      <c r="E145" s="13">
        <f>IFERROR((VLOOKUP(D145,PrevodDWGDXF!$A$16:$B$26,2,0)),D145)</f>
        <v>22</v>
      </c>
      <c r="F145" s="21">
        <v>0</v>
      </c>
      <c r="G145" s="13">
        <v>0</v>
      </c>
      <c r="H145" s="13">
        <f>IFERROR((VLOOKUP(G145,PrevodDWGDXF!$A$4:$B$9,2,0)),G145)</f>
        <v>0</v>
      </c>
      <c r="I145" s="67"/>
      <c r="J145" s="21"/>
      <c r="K145" s="22"/>
      <c r="L145" s="21"/>
      <c r="M145" s="23"/>
      <c r="N145" s="21"/>
      <c r="O145" s="21"/>
      <c r="P145" s="21"/>
      <c r="Q145" s="13">
        <v>3.4</v>
      </c>
      <c r="R145" s="10" t="s">
        <v>230</v>
      </c>
      <c r="S145" s="19"/>
      <c r="T145" s="19" t="s">
        <v>747</v>
      </c>
      <c r="U145" s="19" t="s">
        <v>392</v>
      </c>
      <c r="V145" s="4"/>
    </row>
    <row r="146" spans="1:22" ht="14.85" customHeight="1" x14ac:dyDescent="0.2">
      <c r="A146" s="73" t="s">
        <v>356</v>
      </c>
      <c r="B146" s="19" t="s">
        <v>572</v>
      </c>
      <c r="C146" s="13">
        <v>14</v>
      </c>
      <c r="D146" s="13">
        <v>22</v>
      </c>
      <c r="E146" s="13">
        <f>IFERROR((VLOOKUP(D146,PrevodDWGDXF!$A$16:$B$26,2,0)),D146)</f>
        <v>22</v>
      </c>
      <c r="F146" s="21">
        <v>0</v>
      </c>
      <c r="G146" s="13">
        <v>2</v>
      </c>
      <c r="H146" s="13" t="str">
        <f>IFERROR((VLOOKUP(G146,PrevodDWGDXF!$A$4:$B$9,2,0)),G146)</f>
        <v>( Dashed )</v>
      </c>
      <c r="I146" s="67"/>
      <c r="J146" s="21"/>
      <c r="K146" s="22"/>
      <c r="L146" s="21"/>
      <c r="M146" s="23"/>
      <c r="N146" s="21"/>
      <c r="O146" s="21"/>
      <c r="P146" s="21"/>
      <c r="Q146" s="13">
        <v>3.4</v>
      </c>
      <c r="R146" s="10" t="s">
        <v>230</v>
      </c>
      <c r="S146" s="19"/>
      <c r="T146" s="19" t="s">
        <v>746</v>
      </c>
      <c r="U146" s="19" t="s">
        <v>392</v>
      </c>
      <c r="V146" s="4"/>
    </row>
    <row r="147" spans="1:22" ht="14.85" customHeight="1" x14ac:dyDescent="0.2">
      <c r="A147" s="73" t="s">
        <v>356</v>
      </c>
      <c r="B147" s="19" t="s">
        <v>573</v>
      </c>
      <c r="C147" s="13">
        <v>14</v>
      </c>
      <c r="D147" s="13">
        <v>22</v>
      </c>
      <c r="E147" s="13">
        <f>IFERROR((VLOOKUP(D147,PrevodDWGDXF!$A$16:$B$26,2,0)),D147)</f>
        <v>22</v>
      </c>
      <c r="F147" s="21">
        <v>0</v>
      </c>
      <c r="G147" s="13">
        <v>4</v>
      </c>
      <c r="H147" s="13" t="str">
        <f>IFERROR((VLOOKUP(G147,PrevodDWGDXF!$A$4:$B$9,2,0)),G147)</f>
        <v>( Dashdot )</v>
      </c>
      <c r="I147" s="67"/>
      <c r="J147" s="21"/>
      <c r="K147" s="22"/>
      <c r="L147" s="21"/>
      <c r="M147" s="23"/>
      <c r="N147" s="21"/>
      <c r="O147" s="21"/>
      <c r="P147" s="21"/>
      <c r="Q147" s="13">
        <v>3.4</v>
      </c>
      <c r="R147" s="10" t="s">
        <v>230</v>
      </c>
      <c r="S147" s="19"/>
      <c r="T147" s="19" t="s">
        <v>745</v>
      </c>
      <c r="U147" s="19" t="s">
        <v>392</v>
      </c>
      <c r="V147" s="4"/>
    </row>
    <row r="148" spans="1:22" ht="14.85" customHeight="1" x14ac:dyDescent="0.2">
      <c r="A148" s="73" t="s">
        <v>356</v>
      </c>
      <c r="B148" s="19" t="s">
        <v>574</v>
      </c>
      <c r="C148" s="13">
        <v>14</v>
      </c>
      <c r="D148" s="13">
        <v>22</v>
      </c>
      <c r="E148" s="13">
        <f>IFERROR((VLOOKUP(D148,PrevodDWGDXF!$A$16:$B$26,2,0)),D148)</f>
        <v>22</v>
      </c>
      <c r="F148" s="21">
        <v>0</v>
      </c>
      <c r="G148" s="13">
        <v>7</v>
      </c>
      <c r="H148" s="13" t="str">
        <f>IFERROR((VLOOKUP(G148,PrevodDWGDXF!$A$4:$B$9,2,0)),G148)</f>
        <v>( Center )</v>
      </c>
      <c r="I148" s="67"/>
      <c r="J148" s="21"/>
      <c r="K148" s="22"/>
      <c r="L148" s="21"/>
      <c r="M148" s="23"/>
      <c r="N148" s="21"/>
      <c r="O148" s="21"/>
      <c r="P148" s="21"/>
      <c r="Q148" s="13">
        <v>3.4</v>
      </c>
      <c r="R148" s="10" t="s">
        <v>230</v>
      </c>
      <c r="S148" s="19"/>
      <c r="T148" s="19" t="s">
        <v>744</v>
      </c>
      <c r="U148" s="19" t="s">
        <v>392</v>
      </c>
      <c r="V148" s="4"/>
    </row>
    <row r="149" spans="1:22" ht="14.85" customHeight="1" x14ac:dyDescent="0.2">
      <c r="A149" s="73" t="s">
        <v>356</v>
      </c>
      <c r="B149" s="19" t="s">
        <v>592</v>
      </c>
      <c r="C149" s="13">
        <v>15</v>
      </c>
      <c r="D149" s="13">
        <v>23</v>
      </c>
      <c r="E149" s="13">
        <f>IFERROR((VLOOKUP(D149,PrevodDWGDXF!$A$16:$B$26,2,0)),D149)</f>
        <v>23</v>
      </c>
      <c r="F149" s="13">
        <v>0</v>
      </c>
      <c r="G149" s="13">
        <v>0</v>
      </c>
      <c r="H149" s="13">
        <f>IFERROR((VLOOKUP(G149,PrevodDWGDXF!$A$4:$B$9,2,0)),G149)</f>
        <v>0</v>
      </c>
      <c r="I149" s="17"/>
      <c r="J149" s="13"/>
      <c r="K149" s="13"/>
      <c r="L149" s="13"/>
      <c r="M149" s="15"/>
      <c r="N149" s="13"/>
      <c r="O149" s="13"/>
      <c r="P149" s="13"/>
      <c r="Q149" s="13">
        <v>3</v>
      </c>
      <c r="R149" s="10" t="s">
        <v>230</v>
      </c>
      <c r="S149" s="19"/>
      <c r="T149" s="19" t="s">
        <v>948</v>
      </c>
      <c r="U149" s="19" t="s">
        <v>392</v>
      </c>
      <c r="V149" s="4"/>
    </row>
    <row r="150" spans="1:22" ht="14.85" customHeight="1" x14ac:dyDescent="0.2">
      <c r="A150" s="73" t="s">
        <v>356</v>
      </c>
      <c r="B150" s="19" t="s">
        <v>593</v>
      </c>
      <c r="C150" s="13">
        <v>15</v>
      </c>
      <c r="D150" s="13">
        <v>23</v>
      </c>
      <c r="E150" s="13">
        <f>IFERROR((VLOOKUP(D150,PrevodDWGDXF!$A$16:$B$26,2,0)),D150)</f>
        <v>23</v>
      </c>
      <c r="F150" s="13">
        <v>0</v>
      </c>
      <c r="G150" s="13">
        <v>4</v>
      </c>
      <c r="H150" s="13" t="str">
        <f>IFERROR((VLOOKUP(G150,PrevodDWGDXF!$A$4:$B$9,2,0)),G150)</f>
        <v>( Dashdot )</v>
      </c>
      <c r="I150" s="17"/>
      <c r="J150" s="13"/>
      <c r="K150" s="13"/>
      <c r="L150" s="13"/>
      <c r="M150" s="15"/>
      <c r="N150" s="13"/>
      <c r="O150" s="13"/>
      <c r="P150" s="13"/>
      <c r="Q150" s="13">
        <v>3</v>
      </c>
      <c r="R150" s="10" t="s">
        <v>230</v>
      </c>
      <c r="S150" s="19"/>
      <c r="T150" s="19" t="s">
        <v>947</v>
      </c>
      <c r="U150" s="19" t="s">
        <v>392</v>
      </c>
      <c r="V150" s="4"/>
    </row>
    <row r="151" spans="1:22" ht="14.85" customHeight="1" x14ac:dyDescent="0.2">
      <c r="A151" s="73" t="s">
        <v>356</v>
      </c>
      <c r="B151" s="19" t="s">
        <v>409</v>
      </c>
      <c r="C151" s="13">
        <v>16</v>
      </c>
      <c r="D151" s="13">
        <v>24</v>
      </c>
      <c r="E151" s="13">
        <f>IFERROR((VLOOKUP(D151,PrevodDWGDXF!$A$16:$B$26,2,0)),D151)</f>
        <v>24</v>
      </c>
      <c r="F151" s="13">
        <v>2</v>
      </c>
      <c r="G151" s="13">
        <v>7</v>
      </c>
      <c r="H151" s="13" t="str">
        <f>IFERROR((VLOOKUP(G151,PrevodDWGDXF!$A$4:$B$9,2,0)),G151)</f>
        <v>( Center )</v>
      </c>
      <c r="I151" s="17"/>
      <c r="J151" s="13"/>
      <c r="K151" s="13"/>
      <c r="L151" s="13"/>
      <c r="M151" s="15"/>
      <c r="N151" s="13"/>
      <c r="O151" s="13"/>
      <c r="P151" s="13"/>
      <c r="Q151" s="13">
        <v>4.12</v>
      </c>
      <c r="R151" s="10" t="s">
        <v>230</v>
      </c>
      <c r="S151" s="19"/>
      <c r="T151" s="19" t="s">
        <v>936</v>
      </c>
      <c r="U151" s="19" t="s">
        <v>392</v>
      </c>
      <c r="V151" s="4"/>
    </row>
    <row r="152" spans="1:22" ht="14.85" customHeight="1" x14ac:dyDescent="0.2">
      <c r="A152" s="73" t="s">
        <v>356</v>
      </c>
      <c r="B152" s="19" t="s">
        <v>408</v>
      </c>
      <c r="C152" s="13">
        <v>17</v>
      </c>
      <c r="D152" s="13">
        <v>24</v>
      </c>
      <c r="E152" s="13">
        <f>IFERROR((VLOOKUP(D152,PrevodDWGDXF!$A$16:$B$26,2,0)),D152)</f>
        <v>24</v>
      </c>
      <c r="F152" s="13">
        <v>1</v>
      </c>
      <c r="G152" s="13">
        <v>7</v>
      </c>
      <c r="H152" s="13" t="str">
        <f>IFERROR((VLOOKUP(G152,PrevodDWGDXF!$A$4:$B$9,2,0)),G152)</f>
        <v>( Center )</v>
      </c>
      <c r="I152" s="17"/>
      <c r="J152" s="13"/>
      <c r="K152" s="13"/>
      <c r="L152" s="13"/>
      <c r="M152" s="15"/>
      <c r="N152" s="13"/>
      <c r="O152" s="13"/>
      <c r="P152" s="13"/>
      <c r="Q152" s="13">
        <v>4.12</v>
      </c>
      <c r="R152" s="10" t="s">
        <v>230</v>
      </c>
      <c r="S152" s="19"/>
      <c r="T152" s="19" t="s">
        <v>935</v>
      </c>
      <c r="U152" s="19" t="s">
        <v>392</v>
      </c>
      <c r="V152" s="4"/>
    </row>
    <row r="153" spans="1:22" ht="14.85" customHeight="1" x14ac:dyDescent="0.2">
      <c r="A153" s="73" t="s">
        <v>356</v>
      </c>
      <c r="B153" s="19" t="s">
        <v>410</v>
      </c>
      <c r="C153" s="13">
        <v>18</v>
      </c>
      <c r="D153" s="13">
        <v>24</v>
      </c>
      <c r="E153" s="13">
        <f>IFERROR((VLOOKUP(D153,PrevodDWGDXF!$A$16:$B$26,2,0)),D153)</f>
        <v>24</v>
      </c>
      <c r="F153" s="13">
        <v>0</v>
      </c>
      <c r="G153" s="13">
        <v>7</v>
      </c>
      <c r="H153" s="13" t="str">
        <f>IFERROR((VLOOKUP(G153,PrevodDWGDXF!$A$4:$B$9,2,0)),G153)</f>
        <v>( Center )</v>
      </c>
      <c r="I153" s="17"/>
      <c r="J153" s="13"/>
      <c r="K153" s="13"/>
      <c r="L153" s="13"/>
      <c r="M153" s="15"/>
      <c r="N153" s="13"/>
      <c r="O153" s="13"/>
      <c r="P153" s="13"/>
      <c r="Q153" s="13">
        <v>4.12</v>
      </c>
      <c r="R153" s="10" t="s">
        <v>230</v>
      </c>
      <c r="S153" s="19"/>
      <c r="T153" s="19" t="s">
        <v>934</v>
      </c>
      <c r="U153" s="19" t="s">
        <v>392</v>
      </c>
      <c r="V153" s="6"/>
    </row>
    <row r="154" spans="1:22" ht="14.85" customHeight="1" x14ac:dyDescent="0.2">
      <c r="A154" s="73" t="s">
        <v>356</v>
      </c>
      <c r="B154" s="19" t="s">
        <v>161</v>
      </c>
      <c r="C154" s="13">
        <v>19</v>
      </c>
      <c r="D154" s="13">
        <v>25</v>
      </c>
      <c r="E154" s="13">
        <f>IFERROR((VLOOKUP(D154,PrevodDWGDXF!$A$16:$B$26,2,0)),D154)</f>
        <v>25</v>
      </c>
      <c r="F154" s="13">
        <v>1</v>
      </c>
      <c r="G154" s="13">
        <v>7</v>
      </c>
      <c r="H154" s="13" t="str">
        <f>IFERROR((VLOOKUP(G154,PrevodDWGDXF!$A$4:$B$9,2,0)),G154)</f>
        <v>( Center )</v>
      </c>
      <c r="I154" s="17"/>
      <c r="J154" s="13"/>
      <c r="K154" s="13"/>
      <c r="L154" s="13"/>
      <c r="M154" s="15"/>
      <c r="N154" s="13"/>
      <c r="O154" s="13"/>
      <c r="P154" s="13"/>
      <c r="Q154" s="13">
        <v>4.12</v>
      </c>
      <c r="R154" s="10" t="s">
        <v>230</v>
      </c>
      <c r="S154" s="19"/>
      <c r="T154" s="19" t="s">
        <v>930</v>
      </c>
      <c r="U154" s="19" t="s">
        <v>392</v>
      </c>
      <c r="V154" s="6"/>
    </row>
    <row r="155" spans="1:22" ht="14.85" customHeight="1" x14ac:dyDescent="0.2">
      <c r="A155" s="73" t="s">
        <v>356</v>
      </c>
      <c r="B155" s="19" t="s">
        <v>162</v>
      </c>
      <c r="C155" s="13">
        <v>19</v>
      </c>
      <c r="D155" s="13">
        <v>25</v>
      </c>
      <c r="E155" s="13">
        <f>IFERROR((VLOOKUP(D155,PrevodDWGDXF!$A$16:$B$26,2,0)),D155)</f>
        <v>25</v>
      </c>
      <c r="F155" s="13">
        <v>0</v>
      </c>
      <c r="G155" s="13">
        <v>7</v>
      </c>
      <c r="H155" s="13" t="str">
        <f>IFERROR((VLOOKUP(G155,PrevodDWGDXF!$A$4:$B$9,2,0)),G155)</f>
        <v>( Center )</v>
      </c>
      <c r="I155" s="17"/>
      <c r="J155" s="13"/>
      <c r="K155" s="13"/>
      <c r="L155" s="13"/>
      <c r="M155" s="15"/>
      <c r="N155" s="13"/>
      <c r="O155" s="13"/>
      <c r="P155" s="13"/>
      <c r="Q155" s="13">
        <v>4.12</v>
      </c>
      <c r="R155" s="10" t="s">
        <v>230</v>
      </c>
      <c r="S155" s="19"/>
      <c r="T155" s="19" t="s">
        <v>931</v>
      </c>
      <c r="U155" s="19" t="s">
        <v>392</v>
      </c>
      <c r="V155" s="6"/>
    </row>
    <row r="156" spans="1:22" ht="14.85" customHeight="1" x14ac:dyDescent="0.2">
      <c r="A156" s="73" t="s">
        <v>356</v>
      </c>
      <c r="B156" s="19" t="s">
        <v>240</v>
      </c>
      <c r="C156" s="13">
        <v>16</v>
      </c>
      <c r="D156" s="13">
        <v>24</v>
      </c>
      <c r="E156" s="13">
        <f>IFERROR((VLOOKUP(D156,PrevodDWGDXF!$A$16:$B$26,2,0)),D156)</f>
        <v>24</v>
      </c>
      <c r="F156" s="13">
        <v>2</v>
      </c>
      <c r="G156" s="13">
        <v>0</v>
      </c>
      <c r="H156" s="13">
        <f>IFERROR((VLOOKUP(G156,PrevodDWGDXF!$A$4:$B$9,2,0)),G156)</f>
        <v>0</v>
      </c>
      <c r="I156" s="17"/>
      <c r="J156" s="13"/>
      <c r="K156" s="13"/>
      <c r="L156" s="13"/>
      <c r="M156" s="15"/>
      <c r="N156" s="13">
        <v>1</v>
      </c>
      <c r="O156" s="13" t="s">
        <v>1191</v>
      </c>
      <c r="P156" s="13" t="s">
        <v>1191</v>
      </c>
      <c r="Q156" s="13">
        <v>17</v>
      </c>
      <c r="R156" s="10" t="s">
        <v>231</v>
      </c>
      <c r="S156" s="19"/>
      <c r="T156" s="19" t="s">
        <v>933</v>
      </c>
      <c r="U156" s="19" t="s">
        <v>84</v>
      </c>
      <c r="V156" s="6"/>
    </row>
    <row r="157" spans="1:22" ht="14.85" customHeight="1" x14ac:dyDescent="0.2">
      <c r="A157" s="73" t="s">
        <v>356</v>
      </c>
      <c r="B157" s="19" t="s">
        <v>241</v>
      </c>
      <c r="C157" s="13">
        <v>17</v>
      </c>
      <c r="D157" s="13">
        <v>24</v>
      </c>
      <c r="E157" s="13">
        <f>IFERROR((VLOOKUP(D157,PrevodDWGDXF!$A$16:$B$26,2,0)),D157)</f>
        <v>24</v>
      </c>
      <c r="F157" s="13">
        <v>1</v>
      </c>
      <c r="G157" s="13">
        <v>0</v>
      </c>
      <c r="H157" s="13">
        <f>IFERROR((VLOOKUP(G157,PrevodDWGDXF!$A$4:$B$9,2,0)),G157)</f>
        <v>0</v>
      </c>
      <c r="I157" s="17"/>
      <c r="J157" s="13"/>
      <c r="K157" s="13"/>
      <c r="L157" s="13"/>
      <c r="M157" s="15"/>
      <c r="N157" s="13">
        <v>1</v>
      </c>
      <c r="O157" s="13" t="s">
        <v>1191</v>
      </c>
      <c r="P157" s="13" t="s">
        <v>1191</v>
      </c>
      <c r="Q157" s="13">
        <v>17</v>
      </c>
      <c r="R157" s="10" t="s">
        <v>231</v>
      </c>
      <c r="S157" s="19"/>
      <c r="T157" s="19" t="s">
        <v>932</v>
      </c>
      <c r="U157" s="19" t="s">
        <v>84</v>
      </c>
      <c r="V157" s="6"/>
    </row>
    <row r="158" spans="1:22" s="1" customFormat="1" ht="14.85" customHeight="1" x14ac:dyDescent="0.2">
      <c r="A158" s="72" t="s">
        <v>1052</v>
      </c>
      <c r="B158" s="34" t="s">
        <v>160</v>
      </c>
      <c r="C158" s="39"/>
      <c r="D158" s="39"/>
      <c r="E158" s="117"/>
      <c r="F158" s="39"/>
      <c r="G158" s="39"/>
      <c r="H158" s="117"/>
      <c r="I158" s="62"/>
      <c r="J158" s="39"/>
      <c r="K158" s="39"/>
      <c r="L158" s="39"/>
      <c r="M158" s="42"/>
      <c r="N158" s="39"/>
      <c r="O158" s="39"/>
      <c r="P158" s="39"/>
      <c r="Q158" s="42"/>
      <c r="R158" s="37"/>
      <c r="S158" s="37"/>
      <c r="T158" s="37"/>
      <c r="U158" s="37"/>
      <c r="V158" s="37"/>
    </row>
    <row r="159" spans="1:22" ht="14.85" customHeight="1" x14ac:dyDescent="0.2">
      <c r="A159" s="70" t="s">
        <v>1052</v>
      </c>
      <c r="B159" s="6" t="s">
        <v>616</v>
      </c>
      <c r="C159" s="13">
        <v>21</v>
      </c>
      <c r="D159" s="13">
        <v>27</v>
      </c>
      <c r="E159" s="13">
        <f>IFERROR((VLOOKUP(D159,PrevodDWGDXF!$A$16:$B$26,2,0)),D159)</f>
        <v>27</v>
      </c>
      <c r="F159" s="21">
        <v>0</v>
      </c>
      <c r="G159" s="26">
        <v>0</v>
      </c>
      <c r="H159" s="13">
        <f>IFERROR((VLOOKUP(G159,PrevodDWGDXF!$A$4:$B$9,2,0)),G159)</f>
        <v>0</v>
      </c>
      <c r="I159" s="17"/>
      <c r="J159" s="13"/>
      <c r="K159" s="12"/>
      <c r="L159" s="13"/>
      <c r="M159" s="15"/>
      <c r="N159" s="13"/>
      <c r="O159" s="13"/>
      <c r="P159" s="13"/>
      <c r="Q159" s="13" t="s">
        <v>1095</v>
      </c>
      <c r="R159" s="10" t="s">
        <v>230</v>
      </c>
      <c r="S159" s="6"/>
      <c r="T159" s="19" t="s">
        <v>880</v>
      </c>
      <c r="U159" s="6" t="s">
        <v>392</v>
      </c>
      <c r="V159" s="6" t="s">
        <v>987</v>
      </c>
    </row>
    <row r="160" spans="1:22" ht="14.85" customHeight="1" x14ac:dyDescent="0.2">
      <c r="A160" s="70" t="s">
        <v>1052</v>
      </c>
      <c r="B160" s="6" t="s">
        <v>617</v>
      </c>
      <c r="C160" s="13">
        <v>21</v>
      </c>
      <c r="D160" s="13">
        <v>27</v>
      </c>
      <c r="E160" s="13">
        <f>IFERROR((VLOOKUP(D160,PrevodDWGDXF!$A$16:$B$26,2,0)),D160)</f>
        <v>27</v>
      </c>
      <c r="F160" s="21">
        <v>0</v>
      </c>
      <c r="G160" s="26">
        <v>2</v>
      </c>
      <c r="H160" s="13" t="str">
        <f>IFERROR((VLOOKUP(G160,PrevodDWGDXF!$A$4:$B$9,2,0)),G160)</f>
        <v>( Dashed )</v>
      </c>
      <c r="I160" s="17"/>
      <c r="J160" s="13"/>
      <c r="K160" s="12"/>
      <c r="L160" s="13"/>
      <c r="M160" s="15"/>
      <c r="N160" s="13"/>
      <c r="O160" s="13"/>
      <c r="P160" s="13"/>
      <c r="Q160" s="13" t="s">
        <v>1095</v>
      </c>
      <c r="R160" s="10" t="s">
        <v>230</v>
      </c>
      <c r="S160" s="6"/>
      <c r="T160" s="19" t="s">
        <v>879</v>
      </c>
      <c r="U160" s="6" t="s">
        <v>392</v>
      </c>
      <c r="V160" s="6" t="s">
        <v>987</v>
      </c>
    </row>
    <row r="161" spans="1:22" ht="14.85" customHeight="1" x14ac:dyDescent="0.2">
      <c r="A161" s="70" t="s">
        <v>1052</v>
      </c>
      <c r="B161" s="6" t="s">
        <v>618</v>
      </c>
      <c r="C161" s="13">
        <v>21</v>
      </c>
      <c r="D161" s="13">
        <v>27</v>
      </c>
      <c r="E161" s="13">
        <f>IFERROR((VLOOKUP(D161,PrevodDWGDXF!$A$16:$B$26,2,0)),D161)</f>
        <v>27</v>
      </c>
      <c r="F161" s="21">
        <v>0</v>
      </c>
      <c r="G161" s="26">
        <v>4</v>
      </c>
      <c r="H161" s="13" t="str">
        <f>IFERROR((VLOOKUP(G161,PrevodDWGDXF!$A$4:$B$9,2,0)),G161)</f>
        <v>( Dashdot )</v>
      </c>
      <c r="I161" s="17"/>
      <c r="J161" s="13"/>
      <c r="K161" s="12"/>
      <c r="L161" s="13"/>
      <c r="M161" s="15"/>
      <c r="N161" s="13"/>
      <c r="O161" s="13"/>
      <c r="P161" s="13"/>
      <c r="Q161" s="13" t="s">
        <v>1095</v>
      </c>
      <c r="R161" s="10" t="s">
        <v>230</v>
      </c>
      <c r="S161" s="6"/>
      <c r="T161" s="19" t="s">
        <v>878</v>
      </c>
      <c r="U161" s="6" t="s">
        <v>392</v>
      </c>
      <c r="V161" s="6" t="s">
        <v>987</v>
      </c>
    </row>
    <row r="162" spans="1:22" ht="14.85" customHeight="1" x14ac:dyDescent="0.2">
      <c r="A162" s="70" t="s">
        <v>1052</v>
      </c>
      <c r="B162" s="6" t="s">
        <v>619</v>
      </c>
      <c r="C162" s="13">
        <v>21</v>
      </c>
      <c r="D162" s="13">
        <v>27</v>
      </c>
      <c r="E162" s="13">
        <f>IFERROR((VLOOKUP(D162,PrevodDWGDXF!$A$16:$B$26,2,0)),D162)</f>
        <v>27</v>
      </c>
      <c r="F162" s="21">
        <v>0</v>
      </c>
      <c r="G162" s="26">
        <v>7</v>
      </c>
      <c r="H162" s="13" t="str">
        <f>IFERROR((VLOOKUP(G162,PrevodDWGDXF!$A$4:$B$9,2,0)),G162)</f>
        <v>( Center )</v>
      </c>
      <c r="I162" s="17"/>
      <c r="J162" s="13"/>
      <c r="K162" s="12"/>
      <c r="L162" s="13"/>
      <c r="M162" s="15"/>
      <c r="N162" s="13"/>
      <c r="O162" s="13"/>
      <c r="P162" s="13"/>
      <c r="Q162" s="13" t="s">
        <v>1095</v>
      </c>
      <c r="R162" s="10" t="s">
        <v>230</v>
      </c>
      <c r="S162" s="6"/>
      <c r="T162" s="19" t="s">
        <v>877</v>
      </c>
      <c r="U162" s="6" t="s">
        <v>392</v>
      </c>
      <c r="V162" s="6" t="s">
        <v>987</v>
      </c>
    </row>
    <row r="163" spans="1:22" ht="14.85" customHeight="1" x14ac:dyDescent="0.2">
      <c r="A163" s="70" t="s">
        <v>1052</v>
      </c>
      <c r="B163" s="6" t="s">
        <v>242</v>
      </c>
      <c r="C163" s="13">
        <v>22</v>
      </c>
      <c r="D163" s="13">
        <v>28</v>
      </c>
      <c r="E163" s="13">
        <f>IFERROR((VLOOKUP(D163,PrevodDWGDXF!$A$16:$B$26,2,0)),D163)</f>
        <v>28</v>
      </c>
      <c r="F163" s="21">
        <v>0</v>
      </c>
      <c r="G163" s="26">
        <v>0</v>
      </c>
      <c r="H163" s="13">
        <f>IFERROR((VLOOKUP(G163,PrevodDWGDXF!$A$4:$B$9,2,0)),G163)</f>
        <v>0</v>
      </c>
      <c r="I163" s="17"/>
      <c r="J163" s="13"/>
      <c r="K163" s="12" t="s">
        <v>232</v>
      </c>
      <c r="L163" s="13" t="s">
        <v>163</v>
      </c>
      <c r="M163" s="29" t="s">
        <v>1191</v>
      </c>
      <c r="N163" s="13"/>
      <c r="O163" s="13"/>
      <c r="P163" s="13"/>
      <c r="Q163" s="13">
        <v>2</v>
      </c>
      <c r="R163" s="4" t="s">
        <v>228</v>
      </c>
      <c r="S163" s="6"/>
      <c r="T163" s="19" t="s">
        <v>889</v>
      </c>
      <c r="U163" s="6" t="s">
        <v>83</v>
      </c>
      <c r="V163" s="6"/>
    </row>
    <row r="164" spans="1:22" ht="14.85" customHeight="1" x14ac:dyDescent="0.2">
      <c r="A164" s="70" t="s">
        <v>1052</v>
      </c>
      <c r="B164" s="7" t="s">
        <v>243</v>
      </c>
      <c r="C164" s="13">
        <v>22</v>
      </c>
      <c r="D164" s="13">
        <v>29</v>
      </c>
      <c r="E164" s="13">
        <f>IFERROR((VLOOKUP(D164,PrevodDWGDXF!$A$16:$B$26,2,0)),D164)</f>
        <v>29</v>
      </c>
      <c r="F164" s="21">
        <v>0</v>
      </c>
      <c r="G164" s="26">
        <v>0</v>
      </c>
      <c r="H164" s="13">
        <f>IFERROR((VLOOKUP(G164,PrevodDWGDXF!$A$4:$B$9,2,0)),G164)</f>
        <v>0</v>
      </c>
      <c r="I164" s="17"/>
      <c r="J164" s="13"/>
      <c r="K164" s="12" t="s">
        <v>232</v>
      </c>
      <c r="L164" s="13" t="s">
        <v>164</v>
      </c>
      <c r="M164" s="29" t="s">
        <v>1191</v>
      </c>
      <c r="N164" s="13"/>
      <c r="O164" s="13"/>
      <c r="P164" s="13"/>
      <c r="Q164" s="13">
        <v>2</v>
      </c>
      <c r="R164" s="4" t="s">
        <v>228</v>
      </c>
      <c r="S164" s="7"/>
      <c r="T164" s="19" t="s">
        <v>888</v>
      </c>
      <c r="U164" s="6" t="s">
        <v>83</v>
      </c>
      <c r="V164" s="6"/>
    </row>
    <row r="165" spans="1:22" ht="14.85" customHeight="1" x14ac:dyDescent="0.2">
      <c r="A165" s="70" t="s">
        <v>1052</v>
      </c>
      <c r="B165" s="7" t="s">
        <v>244</v>
      </c>
      <c r="C165" s="13">
        <v>22</v>
      </c>
      <c r="D165" s="13">
        <v>30</v>
      </c>
      <c r="E165" s="13">
        <f>IFERROR((VLOOKUP(D165,PrevodDWGDXF!$A$16:$B$26,2,0)),D165)</f>
        <v>30</v>
      </c>
      <c r="F165" s="21">
        <v>0</v>
      </c>
      <c r="G165" s="26">
        <v>0</v>
      </c>
      <c r="H165" s="13">
        <f>IFERROR((VLOOKUP(G165,PrevodDWGDXF!$A$4:$B$9,2,0)),G165)</f>
        <v>0</v>
      </c>
      <c r="I165" s="17"/>
      <c r="J165" s="13"/>
      <c r="K165" s="12" t="s">
        <v>232</v>
      </c>
      <c r="L165" s="13" t="s">
        <v>165</v>
      </c>
      <c r="M165" s="29" t="s">
        <v>1191</v>
      </c>
      <c r="N165" s="13"/>
      <c r="O165" s="13"/>
      <c r="P165" s="13"/>
      <c r="Q165" s="13">
        <v>2</v>
      </c>
      <c r="R165" s="4" t="s">
        <v>228</v>
      </c>
      <c r="S165" s="7"/>
      <c r="T165" s="19" t="s">
        <v>891</v>
      </c>
      <c r="U165" s="6" t="s">
        <v>83</v>
      </c>
      <c r="V165" s="6"/>
    </row>
    <row r="166" spans="1:22" ht="14.85" customHeight="1" x14ac:dyDescent="0.2">
      <c r="A166" s="70" t="s">
        <v>1052</v>
      </c>
      <c r="B166" s="7" t="s">
        <v>245</v>
      </c>
      <c r="C166" s="13">
        <v>22</v>
      </c>
      <c r="D166" s="13">
        <v>27</v>
      </c>
      <c r="E166" s="13">
        <f>IFERROR((VLOOKUP(D166,PrevodDWGDXF!$A$16:$B$26,2,0)),D166)</f>
        <v>27</v>
      </c>
      <c r="F166" s="21">
        <v>0</v>
      </c>
      <c r="G166" s="26">
        <v>0</v>
      </c>
      <c r="H166" s="13">
        <f>IFERROR((VLOOKUP(G166,PrevodDWGDXF!$A$4:$B$9,2,0)),G166)</f>
        <v>0</v>
      </c>
      <c r="I166" s="17"/>
      <c r="J166" s="13"/>
      <c r="K166" s="12" t="s">
        <v>232</v>
      </c>
      <c r="L166" s="13" t="s">
        <v>166</v>
      </c>
      <c r="M166" s="29" t="s">
        <v>1191</v>
      </c>
      <c r="N166" s="13"/>
      <c r="O166" s="13"/>
      <c r="P166" s="13"/>
      <c r="Q166" s="13">
        <v>2</v>
      </c>
      <c r="R166" s="4" t="s">
        <v>228</v>
      </c>
      <c r="S166" s="7"/>
      <c r="T166" s="19" t="s">
        <v>890</v>
      </c>
      <c r="U166" s="6" t="s">
        <v>83</v>
      </c>
      <c r="V166" s="6"/>
    </row>
    <row r="167" spans="1:22" ht="14.85" customHeight="1" x14ac:dyDescent="0.2">
      <c r="A167" s="70" t="s">
        <v>1052</v>
      </c>
      <c r="B167" s="7" t="s">
        <v>594</v>
      </c>
      <c r="C167" s="13">
        <v>23</v>
      </c>
      <c r="D167" s="13">
        <v>31</v>
      </c>
      <c r="E167" s="13">
        <f>IFERROR((VLOOKUP(D167,PrevodDWGDXF!$A$16:$B$26,2,0)),D167)</f>
        <v>31</v>
      </c>
      <c r="F167" s="21">
        <v>0</v>
      </c>
      <c r="G167" s="13">
        <v>0</v>
      </c>
      <c r="H167" s="13">
        <f>IFERROR((VLOOKUP(G167,PrevodDWGDXF!$A$4:$B$9,2,0)),G167)</f>
        <v>0</v>
      </c>
      <c r="I167" s="17"/>
      <c r="J167" s="13"/>
      <c r="K167" s="12"/>
      <c r="L167" s="13"/>
      <c r="M167" s="15"/>
      <c r="N167" s="13"/>
      <c r="O167" s="13"/>
      <c r="P167" s="13"/>
      <c r="Q167" s="13">
        <v>3.4</v>
      </c>
      <c r="R167" s="10" t="s">
        <v>230</v>
      </c>
      <c r="S167" s="7"/>
      <c r="T167" s="19" t="s">
        <v>838</v>
      </c>
      <c r="U167" s="7" t="s">
        <v>392</v>
      </c>
      <c r="V167" s="6"/>
    </row>
    <row r="168" spans="1:22" ht="14.85" customHeight="1" x14ac:dyDescent="0.2">
      <c r="A168" s="70" t="s">
        <v>1052</v>
      </c>
      <c r="B168" s="7" t="s">
        <v>595</v>
      </c>
      <c r="C168" s="13">
        <v>23</v>
      </c>
      <c r="D168" s="13">
        <v>31</v>
      </c>
      <c r="E168" s="13">
        <f>IFERROR((VLOOKUP(D168,PrevodDWGDXF!$A$16:$B$26,2,0)),D168)</f>
        <v>31</v>
      </c>
      <c r="F168" s="21">
        <v>0</v>
      </c>
      <c r="G168" s="13">
        <v>4</v>
      </c>
      <c r="H168" s="13" t="str">
        <f>IFERROR((VLOOKUP(G168,PrevodDWGDXF!$A$4:$B$9,2,0)),G168)</f>
        <v>( Dashdot )</v>
      </c>
      <c r="I168" s="17"/>
      <c r="J168" s="13"/>
      <c r="K168" s="12"/>
      <c r="L168" s="13"/>
      <c r="M168" s="15"/>
      <c r="N168" s="13"/>
      <c r="O168" s="13"/>
      <c r="P168" s="13"/>
      <c r="Q168" s="13">
        <v>3.4</v>
      </c>
      <c r="R168" s="10" t="s">
        <v>230</v>
      </c>
      <c r="S168" s="7"/>
      <c r="T168" s="19" t="s">
        <v>837</v>
      </c>
      <c r="U168" s="7" t="s">
        <v>392</v>
      </c>
      <c r="V168" s="6"/>
    </row>
    <row r="169" spans="1:22" s="30" customFormat="1" ht="14.85" customHeight="1" x14ac:dyDescent="0.2">
      <c r="A169" s="76" t="s">
        <v>1053</v>
      </c>
      <c r="B169" s="36" t="s">
        <v>167</v>
      </c>
      <c r="C169" s="40"/>
      <c r="D169" s="40"/>
      <c r="E169" s="117"/>
      <c r="F169" s="40"/>
      <c r="G169" s="40"/>
      <c r="H169" s="117"/>
      <c r="I169" s="68"/>
      <c r="J169" s="40"/>
      <c r="K169" s="40"/>
      <c r="L169" s="40"/>
      <c r="M169" s="41"/>
      <c r="N169" s="40"/>
      <c r="O169" s="40"/>
      <c r="P169" s="40"/>
      <c r="Q169" s="40"/>
      <c r="R169" s="38"/>
      <c r="S169" s="38"/>
      <c r="T169" s="38"/>
      <c r="U169" s="38"/>
      <c r="V169" s="38"/>
    </row>
    <row r="170" spans="1:22" ht="14.85" customHeight="1" x14ac:dyDescent="0.2">
      <c r="A170" s="74" t="s">
        <v>1053</v>
      </c>
      <c r="B170" s="8" t="s">
        <v>596</v>
      </c>
      <c r="C170" s="13">
        <v>24</v>
      </c>
      <c r="D170" s="13">
        <v>32</v>
      </c>
      <c r="E170" s="13">
        <f>IFERROR((VLOOKUP(D170,PrevodDWGDXF!$A$16:$B$26,2,0)),D170)</f>
        <v>32</v>
      </c>
      <c r="F170" s="21">
        <v>0</v>
      </c>
      <c r="G170" s="26">
        <v>0</v>
      </c>
      <c r="H170" s="13">
        <f>IFERROR((VLOOKUP(G170,PrevodDWGDXF!$A$4:$B$9,2,0)),G170)</f>
        <v>0</v>
      </c>
      <c r="I170" s="17"/>
      <c r="J170" s="13"/>
      <c r="K170" s="12"/>
      <c r="L170" s="13"/>
      <c r="M170" s="15"/>
      <c r="N170" s="13"/>
      <c r="O170" s="13"/>
      <c r="P170" s="13"/>
      <c r="Q170" s="13">
        <v>3.4</v>
      </c>
      <c r="R170" s="10" t="s">
        <v>230</v>
      </c>
      <c r="S170" s="8"/>
      <c r="T170" s="19" t="s">
        <v>815</v>
      </c>
      <c r="U170" s="8" t="s">
        <v>392</v>
      </c>
      <c r="V170" s="6"/>
    </row>
    <row r="171" spans="1:22" ht="14.85" customHeight="1" x14ac:dyDescent="0.2">
      <c r="A171" s="74" t="s">
        <v>1053</v>
      </c>
      <c r="B171" s="8" t="s">
        <v>597</v>
      </c>
      <c r="C171" s="13">
        <v>24</v>
      </c>
      <c r="D171" s="13">
        <v>32</v>
      </c>
      <c r="E171" s="13">
        <f>IFERROR((VLOOKUP(D171,PrevodDWGDXF!$A$16:$B$26,2,0)),D171)</f>
        <v>32</v>
      </c>
      <c r="F171" s="21">
        <v>0</v>
      </c>
      <c r="G171" s="26">
        <v>2</v>
      </c>
      <c r="H171" s="13" t="str">
        <f>IFERROR((VLOOKUP(G171,PrevodDWGDXF!$A$4:$B$9,2,0)),G171)</f>
        <v>( Dashed )</v>
      </c>
      <c r="I171" s="17"/>
      <c r="J171" s="13"/>
      <c r="K171" s="12"/>
      <c r="L171" s="13"/>
      <c r="M171" s="15"/>
      <c r="N171" s="13"/>
      <c r="O171" s="13"/>
      <c r="P171" s="13"/>
      <c r="Q171" s="13">
        <v>3.4</v>
      </c>
      <c r="R171" s="10" t="s">
        <v>230</v>
      </c>
      <c r="S171" s="8"/>
      <c r="T171" s="19" t="s">
        <v>814</v>
      </c>
      <c r="U171" s="8" t="s">
        <v>392</v>
      </c>
      <c r="V171" s="6"/>
    </row>
    <row r="172" spans="1:22" ht="14.85" customHeight="1" x14ac:dyDescent="0.2">
      <c r="A172" s="74" t="s">
        <v>1053</v>
      </c>
      <c r="B172" s="8" t="s">
        <v>598</v>
      </c>
      <c r="C172" s="13">
        <v>24</v>
      </c>
      <c r="D172" s="13">
        <v>32</v>
      </c>
      <c r="E172" s="13">
        <f>IFERROR((VLOOKUP(D172,PrevodDWGDXF!$A$16:$B$26,2,0)),D172)</f>
        <v>32</v>
      </c>
      <c r="F172" s="21">
        <v>0</v>
      </c>
      <c r="G172" s="26">
        <v>4</v>
      </c>
      <c r="H172" s="13" t="str">
        <f>IFERROR((VLOOKUP(G172,PrevodDWGDXF!$A$4:$B$9,2,0)),G172)</f>
        <v>( Dashdot )</v>
      </c>
      <c r="I172" s="17"/>
      <c r="J172" s="13"/>
      <c r="K172" s="12"/>
      <c r="L172" s="13"/>
      <c r="M172" s="15"/>
      <c r="N172" s="13"/>
      <c r="O172" s="13"/>
      <c r="P172" s="13"/>
      <c r="Q172" s="13">
        <v>3.4</v>
      </c>
      <c r="R172" s="10" t="s">
        <v>230</v>
      </c>
      <c r="S172" s="8"/>
      <c r="T172" s="19" t="s">
        <v>813</v>
      </c>
      <c r="U172" s="8" t="s">
        <v>392</v>
      </c>
      <c r="V172" s="6"/>
    </row>
    <row r="173" spans="1:22" ht="14.85" customHeight="1" x14ac:dyDescent="0.2">
      <c r="A173" s="74" t="s">
        <v>1053</v>
      </c>
      <c r="B173" s="8" t="s">
        <v>599</v>
      </c>
      <c r="C173" s="13">
        <v>24</v>
      </c>
      <c r="D173" s="13">
        <v>32</v>
      </c>
      <c r="E173" s="13">
        <f>IFERROR((VLOOKUP(D173,PrevodDWGDXF!$A$16:$B$26,2,0)),D173)</f>
        <v>32</v>
      </c>
      <c r="F173" s="21">
        <v>0</v>
      </c>
      <c r="G173" s="26">
        <v>7</v>
      </c>
      <c r="H173" s="13" t="str">
        <f>IFERROR((VLOOKUP(G173,PrevodDWGDXF!$A$4:$B$9,2,0)),G173)</f>
        <v>( Center )</v>
      </c>
      <c r="I173" s="17"/>
      <c r="J173" s="13"/>
      <c r="K173" s="12"/>
      <c r="L173" s="13"/>
      <c r="M173" s="15"/>
      <c r="N173" s="13"/>
      <c r="O173" s="13"/>
      <c r="P173" s="13"/>
      <c r="Q173" s="13">
        <v>3.4</v>
      </c>
      <c r="R173" s="10" t="s">
        <v>230</v>
      </c>
      <c r="S173" s="8"/>
      <c r="T173" s="19" t="s">
        <v>812</v>
      </c>
      <c r="U173" s="8" t="s">
        <v>392</v>
      </c>
      <c r="V173" s="6"/>
    </row>
    <row r="174" spans="1:22" ht="14.85" customHeight="1" x14ac:dyDescent="0.2">
      <c r="A174" s="74" t="s">
        <v>1053</v>
      </c>
      <c r="B174" s="8" t="s">
        <v>600</v>
      </c>
      <c r="C174" s="13">
        <v>24</v>
      </c>
      <c r="D174" s="13">
        <v>33</v>
      </c>
      <c r="E174" s="13">
        <f>IFERROR((VLOOKUP(D174,PrevodDWGDXF!$A$16:$B$26,2,0)),D174)</f>
        <v>33</v>
      </c>
      <c r="F174" s="21">
        <v>0</v>
      </c>
      <c r="G174" s="26">
        <v>0</v>
      </c>
      <c r="H174" s="13">
        <f>IFERROR((VLOOKUP(G174,PrevodDWGDXF!$A$4:$B$9,2,0)),G174)</f>
        <v>0</v>
      </c>
      <c r="I174" s="17"/>
      <c r="J174" s="13"/>
      <c r="K174" s="12"/>
      <c r="L174" s="13"/>
      <c r="M174" s="15"/>
      <c r="N174" s="13"/>
      <c r="O174" s="13"/>
      <c r="P174" s="13"/>
      <c r="Q174" s="13">
        <v>3.4</v>
      </c>
      <c r="R174" s="10" t="s">
        <v>230</v>
      </c>
      <c r="S174" s="8"/>
      <c r="T174" s="19" t="s">
        <v>828</v>
      </c>
      <c r="U174" s="8" t="s">
        <v>392</v>
      </c>
      <c r="V174" s="6"/>
    </row>
    <row r="175" spans="1:22" ht="14.85" customHeight="1" x14ac:dyDescent="0.2">
      <c r="A175" s="74" t="s">
        <v>1053</v>
      </c>
      <c r="B175" s="8" t="s">
        <v>601</v>
      </c>
      <c r="C175" s="13">
        <v>24</v>
      </c>
      <c r="D175" s="13">
        <v>33</v>
      </c>
      <c r="E175" s="13">
        <f>IFERROR((VLOOKUP(D175,PrevodDWGDXF!$A$16:$B$26,2,0)),D175)</f>
        <v>33</v>
      </c>
      <c r="F175" s="21">
        <v>0</v>
      </c>
      <c r="G175" s="26">
        <v>2</v>
      </c>
      <c r="H175" s="13" t="str">
        <f>IFERROR((VLOOKUP(G175,PrevodDWGDXF!$A$4:$B$9,2,0)),G175)</f>
        <v>( Dashed )</v>
      </c>
      <c r="I175" s="17"/>
      <c r="J175" s="13"/>
      <c r="K175" s="12"/>
      <c r="L175" s="13"/>
      <c r="M175" s="15"/>
      <c r="N175" s="13"/>
      <c r="O175" s="13"/>
      <c r="P175" s="13"/>
      <c r="Q175" s="13">
        <v>3.4</v>
      </c>
      <c r="R175" s="10" t="s">
        <v>230</v>
      </c>
      <c r="S175" s="8"/>
      <c r="T175" s="19" t="s">
        <v>827</v>
      </c>
      <c r="U175" s="8" t="s">
        <v>392</v>
      </c>
      <c r="V175" s="6"/>
    </row>
    <row r="176" spans="1:22" ht="14.85" customHeight="1" x14ac:dyDescent="0.2">
      <c r="A176" s="74" t="s">
        <v>1053</v>
      </c>
      <c r="B176" s="8" t="s">
        <v>602</v>
      </c>
      <c r="C176" s="13">
        <v>24</v>
      </c>
      <c r="D176" s="13">
        <v>33</v>
      </c>
      <c r="E176" s="13">
        <f>IFERROR((VLOOKUP(D176,PrevodDWGDXF!$A$16:$B$26,2,0)),D176)</f>
        <v>33</v>
      </c>
      <c r="F176" s="21">
        <v>0</v>
      </c>
      <c r="G176" s="26">
        <v>4</v>
      </c>
      <c r="H176" s="13" t="str">
        <f>IFERROR((VLOOKUP(G176,PrevodDWGDXF!$A$4:$B$9,2,0)),G176)</f>
        <v>( Dashdot )</v>
      </c>
      <c r="I176" s="17"/>
      <c r="J176" s="13"/>
      <c r="K176" s="12"/>
      <c r="L176" s="13"/>
      <c r="M176" s="15"/>
      <c r="N176" s="13"/>
      <c r="O176" s="13"/>
      <c r="P176" s="13"/>
      <c r="Q176" s="13">
        <v>3.4</v>
      </c>
      <c r="R176" s="10" t="s">
        <v>230</v>
      </c>
      <c r="S176" s="8"/>
      <c r="T176" s="19" t="s">
        <v>826</v>
      </c>
      <c r="U176" s="8" t="s">
        <v>392</v>
      </c>
      <c r="V176" s="6"/>
    </row>
    <row r="177" spans="1:22" ht="14.85" customHeight="1" x14ac:dyDescent="0.2">
      <c r="A177" s="74" t="s">
        <v>1053</v>
      </c>
      <c r="B177" s="8" t="s">
        <v>603</v>
      </c>
      <c r="C177" s="13">
        <v>24</v>
      </c>
      <c r="D177" s="13">
        <v>33</v>
      </c>
      <c r="E177" s="13">
        <f>IFERROR((VLOOKUP(D177,PrevodDWGDXF!$A$16:$B$26,2,0)),D177)</f>
        <v>33</v>
      </c>
      <c r="F177" s="21">
        <v>0</v>
      </c>
      <c r="G177" s="26">
        <v>7</v>
      </c>
      <c r="H177" s="13" t="str">
        <f>IFERROR((VLOOKUP(G177,PrevodDWGDXF!$A$4:$B$9,2,0)),G177)</f>
        <v>( Center )</v>
      </c>
      <c r="I177" s="17"/>
      <c r="J177" s="13"/>
      <c r="K177" s="12"/>
      <c r="L177" s="13"/>
      <c r="M177" s="15"/>
      <c r="N177" s="13"/>
      <c r="O177" s="13"/>
      <c r="P177" s="13"/>
      <c r="Q177" s="13">
        <v>3.4</v>
      </c>
      <c r="R177" s="10" t="s">
        <v>230</v>
      </c>
      <c r="S177" s="8"/>
      <c r="T177" s="19" t="s">
        <v>825</v>
      </c>
      <c r="U177" s="8" t="s">
        <v>392</v>
      </c>
      <c r="V177" s="6"/>
    </row>
    <row r="178" spans="1:22" ht="14.85" customHeight="1" x14ac:dyDescent="0.2">
      <c r="A178" s="74" t="s">
        <v>1053</v>
      </c>
      <c r="B178" s="8" t="s">
        <v>604</v>
      </c>
      <c r="C178" s="13">
        <v>24</v>
      </c>
      <c r="D178" s="13">
        <v>35</v>
      </c>
      <c r="E178" s="13">
        <f>IFERROR((VLOOKUP(D178,PrevodDWGDXF!$A$16:$B$26,2,0)),D178)</f>
        <v>35</v>
      </c>
      <c r="F178" s="21">
        <v>0</v>
      </c>
      <c r="G178" s="26">
        <v>0</v>
      </c>
      <c r="H178" s="13">
        <f>IFERROR((VLOOKUP(G178,PrevodDWGDXF!$A$4:$B$9,2,0)),G178)</f>
        <v>0</v>
      </c>
      <c r="I178" s="17"/>
      <c r="J178" s="13"/>
      <c r="K178" s="12"/>
      <c r="L178" s="13"/>
      <c r="M178" s="15"/>
      <c r="N178" s="13"/>
      <c r="O178" s="13"/>
      <c r="P178" s="13"/>
      <c r="Q178" s="13">
        <v>3.4</v>
      </c>
      <c r="R178" s="10" t="s">
        <v>230</v>
      </c>
      <c r="S178" s="8"/>
      <c r="T178" s="19" t="s">
        <v>824</v>
      </c>
      <c r="U178" s="8" t="s">
        <v>392</v>
      </c>
      <c r="V178" s="6"/>
    </row>
    <row r="179" spans="1:22" ht="14.85" customHeight="1" x14ac:dyDescent="0.2">
      <c r="A179" s="74" t="s">
        <v>1053</v>
      </c>
      <c r="B179" s="8" t="s">
        <v>605</v>
      </c>
      <c r="C179" s="13">
        <v>24</v>
      </c>
      <c r="D179" s="13">
        <v>35</v>
      </c>
      <c r="E179" s="13">
        <f>IFERROR((VLOOKUP(D179,PrevodDWGDXF!$A$16:$B$26,2,0)),D179)</f>
        <v>35</v>
      </c>
      <c r="F179" s="21">
        <v>0</v>
      </c>
      <c r="G179" s="26">
        <v>2</v>
      </c>
      <c r="H179" s="13" t="str">
        <f>IFERROR((VLOOKUP(G179,PrevodDWGDXF!$A$4:$B$9,2,0)),G179)</f>
        <v>( Dashed )</v>
      </c>
      <c r="I179" s="17"/>
      <c r="J179" s="13"/>
      <c r="K179" s="12"/>
      <c r="L179" s="13"/>
      <c r="M179" s="15"/>
      <c r="N179" s="13"/>
      <c r="O179" s="13"/>
      <c r="P179" s="13"/>
      <c r="Q179" s="13">
        <v>3.4</v>
      </c>
      <c r="R179" s="10" t="s">
        <v>230</v>
      </c>
      <c r="S179" s="8"/>
      <c r="T179" s="19" t="s">
        <v>823</v>
      </c>
      <c r="U179" s="8" t="s">
        <v>392</v>
      </c>
      <c r="V179" s="6"/>
    </row>
    <row r="180" spans="1:22" ht="14.85" customHeight="1" x14ac:dyDescent="0.2">
      <c r="A180" s="74" t="s">
        <v>1053</v>
      </c>
      <c r="B180" s="8" t="s">
        <v>606</v>
      </c>
      <c r="C180" s="13">
        <v>24</v>
      </c>
      <c r="D180" s="13">
        <v>35</v>
      </c>
      <c r="E180" s="13">
        <f>IFERROR((VLOOKUP(D180,PrevodDWGDXF!$A$16:$B$26,2,0)),D180)</f>
        <v>35</v>
      </c>
      <c r="F180" s="21">
        <v>0</v>
      </c>
      <c r="G180" s="26">
        <v>4</v>
      </c>
      <c r="H180" s="13" t="str">
        <f>IFERROR((VLOOKUP(G180,PrevodDWGDXF!$A$4:$B$9,2,0)),G180)</f>
        <v>( Dashdot )</v>
      </c>
      <c r="I180" s="17"/>
      <c r="J180" s="13"/>
      <c r="K180" s="12"/>
      <c r="L180" s="13"/>
      <c r="M180" s="15"/>
      <c r="N180" s="13"/>
      <c r="O180" s="13"/>
      <c r="P180" s="13"/>
      <c r="Q180" s="13">
        <v>3.4</v>
      </c>
      <c r="R180" s="10" t="s">
        <v>230</v>
      </c>
      <c r="S180" s="8"/>
      <c r="T180" s="19" t="s">
        <v>822</v>
      </c>
      <c r="U180" s="8" t="s">
        <v>392</v>
      </c>
      <c r="V180" s="6"/>
    </row>
    <row r="181" spans="1:22" ht="14.85" customHeight="1" x14ac:dyDescent="0.2">
      <c r="A181" s="74" t="s">
        <v>1053</v>
      </c>
      <c r="B181" s="8" t="s">
        <v>607</v>
      </c>
      <c r="C181" s="13">
        <v>24</v>
      </c>
      <c r="D181" s="13">
        <v>35</v>
      </c>
      <c r="E181" s="13">
        <f>IFERROR((VLOOKUP(D181,PrevodDWGDXF!$A$16:$B$26,2,0)),D181)</f>
        <v>35</v>
      </c>
      <c r="F181" s="21">
        <v>0</v>
      </c>
      <c r="G181" s="26">
        <v>7</v>
      </c>
      <c r="H181" s="13" t="str">
        <f>IFERROR((VLOOKUP(G181,PrevodDWGDXF!$A$4:$B$9,2,0)),G181)</f>
        <v>( Center )</v>
      </c>
      <c r="I181" s="17"/>
      <c r="J181" s="13"/>
      <c r="K181" s="12"/>
      <c r="L181" s="13"/>
      <c r="M181" s="15"/>
      <c r="N181" s="13"/>
      <c r="O181" s="13"/>
      <c r="P181" s="13"/>
      <c r="Q181" s="13">
        <v>3.4</v>
      </c>
      <c r="R181" s="10" t="s">
        <v>230</v>
      </c>
      <c r="S181" s="8"/>
      <c r="T181" s="19" t="s">
        <v>821</v>
      </c>
      <c r="U181" s="8" t="s">
        <v>392</v>
      </c>
      <c r="V181" s="6"/>
    </row>
    <row r="182" spans="1:22" ht="14.85" customHeight="1" x14ac:dyDescent="0.2">
      <c r="A182" s="74" t="s">
        <v>1053</v>
      </c>
      <c r="B182" s="6" t="s">
        <v>608</v>
      </c>
      <c r="C182" s="13">
        <v>24</v>
      </c>
      <c r="D182" s="13">
        <v>40</v>
      </c>
      <c r="E182" s="13">
        <f>IFERROR((VLOOKUP(D182,PrevodDWGDXF!$A$16:$B$26,2,0)),D182)</f>
        <v>40</v>
      </c>
      <c r="F182" s="21">
        <v>0</v>
      </c>
      <c r="G182" s="26">
        <v>0</v>
      </c>
      <c r="H182" s="13">
        <f>IFERROR((VLOOKUP(G182,PrevodDWGDXF!$A$4:$B$9,2,0)),G182)</f>
        <v>0</v>
      </c>
      <c r="I182" s="17"/>
      <c r="J182" s="13"/>
      <c r="K182" s="13"/>
      <c r="L182" s="13"/>
      <c r="M182" s="15"/>
      <c r="N182" s="13"/>
      <c r="O182" s="13"/>
      <c r="P182" s="13"/>
      <c r="Q182" s="13">
        <v>3.4</v>
      </c>
      <c r="R182" s="10" t="s">
        <v>230</v>
      </c>
      <c r="S182" s="6"/>
      <c r="T182" s="19" t="s">
        <v>820</v>
      </c>
      <c r="U182" s="8" t="s">
        <v>392</v>
      </c>
      <c r="V182" s="6"/>
    </row>
    <row r="183" spans="1:22" ht="14.85" customHeight="1" x14ac:dyDescent="0.2">
      <c r="A183" s="74" t="s">
        <v>1053</v>
      </c>
      <c r="B183" s="6" t="s">
        <v>609</v>
      </c>
      <c r="C183" s="13">
        <v>24</v>
      </c>
      <c r="D183" s="13">
        <v>40</v>
      </c>
      <c r="E183" s="13">
        <f>IFERROR((VLOOKUP(D183,PrevodDWGDXF!$A$16:$B$26,2,0)),D183)</f>
        <v>40</v>
      </c>
      <c r="F183" s="21">
        <v>0</v>
      </c>
      <c r="G183" s="26">
        <v>2</v>
      </c>
      <c r="H183" s="13" t="str">
        <f>IFERROR((VLOOKUP(G183,PrevodDWGDXF!$A$4:$B$9,2,0)),G183)</f>
        <v>( Dashed )</v>
      </c>
      <c r="I183" s="17"/>
      <c r="J183" s="13"/>
      <c r="K183" s="13"/>
      <c r="L183" s="13"/>
      <c r="M183" s="15"/>
      <c r="N183" s="13"/>
      <c r="O183" s="13"/>
      <c r="P183" s="13"/>
      <c r="Q183" s="13">
        <v>3.4</v>
      </c>
      <c r="R183" s="10" t="s">
        <v>230</v>
      </c>
      <c r="S183" s="6"/>
      <c r="T183" s="19" t="s">
        <v>819</v>
      </c>
      <c r="U183" s="8" t="s">
        <v>392</v>
      </c>
      <c r="V183" s="6"/>
    </row>
    <row r="184" spans="1:22" ht="14.85" customHeight="1" x14ac:dyDescent="0.2">
      <c r="A184" s="74" t="s">
        <v>1053</v>
      </c>
      <c r="B184" s="6" t="s">
        <v>610</v>
      </c>
      <c r="C184" s="13">
        <v>24</v>
      </c>
      <c r="D184" s="13">
        <v>40</v>
      </c>
      <c r="E184" s="13">
        <f>IFERROR((VLOOKUP(D184,PrevodDWGDXF!$A$16:$B$26,2,0)),D184)</f>
        <v>40</v>
      </c>
      <c r="F184" s="21">
        <v>0</v>
      </c>
      <c r="G184" s="26">
        <v>4</v>
      </c>
      <c r="H184" s="13" t="str">
        <f>IFERROR((VLOOKUP(G184,PrevodDWGDXF!$A$4:$B$9,2,0)),G184)</f>
        <v>( Dashdot )</v>
      </c>
      <c r="I184" s="17"/>
      <c r="J184" s="13"/>
      <c r="K184" s="13"/>
      <c r="L184" s="13"/>
      <c r="M184" s="15"/>
      <c r="N184" s="13"/>
      <c r="O184" s="13"/>
      <c r="P184" s="13"/>
      <c r="Q184" s="13">
        <v>3.4</v>
      </c>
      <c r="R184" s="10" t="s">
        <v>230</v>
      </c>
      <c r="S184" s="6"/>
      <c r="T184" s="19" t="s">
        <v>818</v>
      </c>
      <c r="U184" s="8" t="s">
        <v>392</v>
      </c>
      <c r="V184" s="6"/>
    </row>
    <row r="185" spans="1:22" ht="14.85" customHeight="1" x14ac:dyDescent="0.2">
      <c r="A185" s="74" t="s">
        <v>1053</v>
      </c>
      <c r="B185" s="6" t="s">
        <v>611</v>
      </c>
      <c r="C185" s="13">
        <v>24</v>
      </c>
      <c r="D185" s="13">
        <v>40</v>
      </c>
      <c r="E185" s="13">
        <f>IFERROR((VLOOKUP(D185,PrevodDWGDXF!$A$16:$B$26,2,0)),D185)</f>
        <v>40</v>
      </c>
      <c r="F185" s="21">
        <v>0</v>
      </c>
      <c r="G185" s="26">
        <v>7</v>
      </c>
      <c r="H185" s="13" t="str">
        <f>IFERROR((VLOOKUP(G185,PrevodDWGDXF!$A$4:$B$9,2,0)),G185)</f>
        <v>( Center )</v>
      </c>
      <c r="I185" s="17"/>
      <c r="J185" s="13"/>
      <c r="K185" s="13"/>
      <c r="L185" s="13"/>
      <c r="M185" s="15"/>
      <c r="N185" s="13"/>
      <c r="O185" s="13"/>
      <c r="P185" s="13"/>
      <c r="Q185" s="13">
        <v>3.4</v>
      </c>
      <c r="R185" s="10" t="s">
        <v>230</v>
      </c>
      <c r="S185" s="6"/>
      <c r="T185" s="19" t="s">
        <v>817</v>
      </c>
      <c r="U185" s="8" t="s">
        <v>392</v>
      </c>
      <c r="V185" s="6"/>
    </row>
    <row r="186" spans="1:22" ht="14.85" customHeight="1" x14ac:dyDescent="0.2">
      <c r="A186" s="74" t="s">
        <v>1053</v>
      </c>
      <c r="B186" s="6" t="s">
        <v>612</v>
      </c>
      <c r="C186" s="13">
        <v>24</v>
      </c>
      <c r="D186" s="13">
        <v>34</v>
      </c>
      <c r="E186" s="13">
        <f>IFERROR((VLOOKUP(D186,PrevodDWGDXF!$A$16:$B$26,2,0)),D186)</f>
        <v>34</v>
      </c>
      <c r="F186" s="21">
        <v>0</v>
      </c>
      <c r="G186" s="26">
        <v>0</v>
      </c>
      <c r="H186" s="13">
        <f>IFERROR((VLOOKUP(G186,PrevodDWGDXF!$A$4:$B$9,2,0)),G186)</f>
        <v>0</v>
      </c>
      <c r="I186" s="17"/>
      <c r="J186" s="13"/>
      <c r="K186" s="13"/>
      <c r="L186" s="13"/>
      <c r="M186" s="15"/>
      <c r="N186" s="13"/>
      <c r="O186" s="13"/>
      <c r="P186" s="13"/>
      <c r="Q186" s="13">
        <v>3.4</v>
      </c>
      <c r="R186" s="10" t="s">
        <v>230</v>
      </c>
      <c r="S186" s="6"/>
      <c r="T186" s="19" t="s">
        <v>918</v>
      </c>
      <c r="U186" s="8" t="s">
        <v>392</v>
      </c>
      <c r="V186" s="6"/>
    </row>
    <row r="187" spans="1:22" ht="14.85" customHeight="1" x14ac:dyDescent="0.2">
      <c r="A187" s="74" t="s">
        <v>1053</v>
      </c>
      <c r="B187" s="6" t="s">
        <v>613</v>
      </c>
      <c r="C187" s="13">
        <v>24</v>
      </c>
      <c r="D187" s="13">
        <v>34</v>
      </c>
      <c r="E187" s="13">
        <f>IFERROR((VLOOKUP(D187,PrevodDWGDXF!$A$16:$B$26,2,0)),D187)</f>
        <v>34</v>
      </c>
      <c r="F187" s="21">
        <v>0</v>
      </c>
      <c r="G187" s="26">
        <v>2</v>
      </c>
      <c r="H187" s="13" t="str">
        <f>IFERROR((VLOOKUP(G187,PrevodDWGDXF!$A$4:$B$9,2,0)),G187)</f>
        <v>( Dashed )</v>
      </c>
      <c r="I187" s="17"/>
      <c r="J187" s="13"/>
      <c r="K187" s="13"/>
      <c r="L187" s="13"/>
      <c r="M187" s="15"/>
      <c r="N187" s="13"/>
      <c r="O187" s="13"/>
      <c r="P187" s="13"/>
      <c r="Q187" s="13">
        <v>3.4</v>
      </c>
      <c r="R187" s="10" t="s">
        <v>230</v>
      </c>
      <c r="S187" s="6"/>
      <c r="T187" s="19" t="s">
        <v>917</v>
      </c>
      <c r="U187" s="8" t="s">
        <v>392</v>
      </c>
      <c r="V187" s="6"/>
    </row>
    <row r="188" spans="1:22" ht="14.85" customHeight="1" x14ac:dyDescent="0.2">
      <c r="A188" s="74" t="s">
        <v>1053</v>
      </c>
      <c r="B188" s="6" t="s">
        <v>614</v>
      </c>
      <c r="C188" s="13">
        <v>24</v>
      </c>
      <c r="D188" s="13">
        <v>34</v>
      </c>
      <c r="E188" s="13">
        <f>IFERROR((VLOOKUP(D188,PrevodDWGDXF!$A$16:$B$26,2,0)),D188)</f>
        <v>34</v>
      </c>
      <c r="F188" s="21">
        <v>0</v>
      </c>
      <c r="G188" s="26">
        <v>4</v>
      </c>
      <c r="H188" s="13" t="str">
        <f>IFERROR((VLOOKUP(G188,PrevodDWGDXF!$A$4:$B$9,2,0)),G188)</f>
        <v>( Dashdot )</v>
      </c>
      <c r="I188" s="17"/>
      <c r="J188" s="13"/>
      <c r="K188" s="13"/>
      <c r="L188" s="13"/>
      <c r="M188" s="15"/>
      <c r="N188" s="13"/>
      <c r="O188" s="13"/>
      <c r="P188" s="13"/>
      <c r="Q188" s="13">
        <v>3.4</v>
      </c>
      <c r="R188" s="10" t="s">
        <v>230</v>
      </c>
      <c r="S188" s="6"/>
      <c r="T188" s="19" t="s">
        <v>916</v>
      </c>
      <c r="U188" s="8" t="s">
        <v>392</v>
      </c>
      <c r="V188" s="6"/>
    </row>
    <row r="189" spans="1:22" ht="14.85" customHeight="1" x14ac:dyDescent="0.2">
      <c r="A189" s="74" t="s">
        <v>1053</v>
      </c>
      <c r="B189" s="6" t="s">
        <v>615</v>
      </c>
      <c r="C189" s="13">
        <v>24</v>
      </c>
      <c r="D189" s="13">
        <v>34</v>
      </c>
      <c r="E189" s="13">
        <f>IFERROR((VLOOKUP(D189,PrevodDWGDXF!$A$16:$B$26,2,0)),D189)</f>
        <v>34</v>
      </c>
      <c r="F189" s="21">
        <v>0</v>
      </c>
      <c r="G189" s="26">
        <v>7</v>
      </c>
      <c r="H189" s="13" t="str">
        <f>IFERROR((VLOOKUP(G189,PrevodDWGDXF!$A$4:$B$9,2,0)),G189)</f>
        <v>( Center )</v>
      </c>
      <c r="I189" s="17"/>
      <c r="J189" s="13"/>
      <c r="K189" s="13"/>
      <c r="L189" s="13"/>
      <c r="M189" s="15"/>
      <c r="N189" s="13"/>
      <c r="O189" s="13"/>
      <c r="P189" s="13"/>
      <c r="Q189" s="13">
        <v>3.4</v>
      </c>
      <c r="R189" s="10" t="s">
        <v>230</v>
      </c>
      <c r="S189" s="6"/>
      <c r="T189" s="19" t="s">
        <v>915</v>
      </c>
      <c r="U189" s="8" t="s">
        <v>392</v>
      </c>
      <c r="V189" s="6"/>
    </row>
    <row r="190" spans="1:22" s="30" customFormat="1" ht="14.85" customHeight="1" x14ac:dyDescent="0.2">
      <c r="A190" s="77" t="s">
        <v>1054</v>
      </c>
      <c r="B190" s="35" t="s">
        <v>168</v>
      </c>
      <c r="C190" s="40"/>
      <c r="D190" s="40"/>
      <c r="E190" s="117"/>
      <c r="F190" s="40"/>
      <c r="G190" s="40"/>
      <c r="H190" s="117"/>
      <c r="I190" s="68"/>
      <c r="J190" s="40"/>
      <c r="K190" s="40"/>
      <c r="L190" s="40"/>
      <c r="M190" s="41"/>
      <c r="N190" s="40"/>
      <c r="O190" s="40"/>
      <c r="P190" s="40"/>
      <c r="Q190" s="40"/>
      <c r="R190" s="38"/>
      <c r="S190" s="38"/>
      <c r="T190" s="38"/>
      <c r="U190" s="38"/>
      <c r="V190" s="38"/>
    </row>
    <row r="191" spans="1:22" ht="14.85" customHeight="1" x14ac:dyDescent="0.2">
      <c r="A191" s="78" t="s">
        <v>1054</v>
      </c>
      <c r="B191" s="9" t="s">
        <v>1146</v>
      </c>
      <c r="C191" s="13">
        <v>25</v>
      </c>
      <c r="D191" s="13">
        <v>35</v>
      </c>
      <c r="E191" s="13">
        <f>IFERROR((VLOOKUP(D191,PrevodDWGDXF!$A$16:$B$26,2,0)),D191)</f>
        <v>35</v>
      </c>
      <c r="F191" s="21">
        <v>0</v>
      </c>
      <c r="G191" s="21">
        <v>0</v>
      </c>
      <c r="H191" s="13">
        <f>IFERROR((VLOOKUP(G191,PrevodDWGDXF!$A$4:$B$9,2,0)),G191)</f>
        <v>0</v>
      </c>
      <c r="I191" s="17"/>
      <c r="J191" s="13"/>
      <c r="K191" s="12" t="s">
        <v>232</v>
      </c>
      <c r="L191" s="13" t="s">
        <v>169</v>
      </c>
      <c r="M191" s="15" t="s">
        <v>1191</v>
      </c>
      <c r="N191" s="13"/>
      <c r="O191" s="13"/>
      <c r="P191" s="13"/>
      <c r="Q191" s="13">
        <v>2</v>
      </c>
      <c r="R191" s="4" t="s">
        <v>228</v>
      </c>
      <c r="S191" s="9"/>
      <c r="T191" s="19" t="s">
        <v>865</v>
      </c>
      <c r="U191" s="9" t="s">
        <v>83</v>
      </c>
      <c r="V191" s="6"/>
    </row>
    <row r="192" spans="1:22" ht="14.85" customHeight="1" x14ac:dyDescent="0.2">
      <c r="A192" s="78" t="s">
        <v>1054</v>
      </c>
      <c r="B192" s="9" t="s">
        <v>1147</v>
      </c>
      <c r="C192" s="13">
        <v>25</v>
      </c>
      <c r="D192" s="13">
        <v>36</v>
      </c>
      <c r="E192" s="13">
        <f>IFERROR((VLOOKUP(D192,PrevodDWGDXF!$A$16:$B$26,2,0)),D192)</f>
        <v>36</v>
      </c>
      <c r="F192" s="21">
        <v>0</v>
      </c>
      <c r="G192" s="21">
        <v>0</v>
      </c>
      <c r="H192" s="13">
        <f>IFERROR((VLOOKUP(G192,PrevodDWGDXF!$A$4:$B$9,2,0)),G192)</f>
        <v>0</v>
      </c>
      <c r="I192" s="17"/>
      <c r="J192" s="13"/>
      <c r="K192" s="12" t="s">
        <v>232</v>
      </c>
      <c r="L192" s="13" t="s">
        <v>170</v>
      </c>
      <c r="M192" s="15" t="s">
        <v>1191</v>
      </c>
      <c r="N192" s="13"/>
      <c r="O192" s="13"/>
      <c r="P192" s="13"/>
      <c r="Q192" s="13">
        <v>2</v>
      </c>
      <c r="R192" s="4" t="s">
        <v>228</v>
      </c>
      <c r="S192" s="9"/>
      <c r="T192" s="19" t="s">
        <v>866</v>
      </c>
      <c r="U192" s="9" t="s">
        <v>83</v>
      </c>
      <c r="V192" s="6"/>
    </row>
    <row r="193" spans="1:22" ht="14.85" customHeight="1" x14ac:dyDescent="0.2">
      <c r="A193" s="78" t="s">
        <v>1054</v>
      </c>
      <c r="B193" s="9" t="s">
        <v>1148</v>
      </c>
      <c r="C193" s="13">
        <v>25</v>
      </c>
      <c r="D193" s="13">
        <v>37</v>
      </c>
      <c r="E193" s="13">
        <f>IFERROR((VLOOKUP(D193,PrevodDWGDXF!$A$16:$B$26,2,0)),D193)</f>
        <v>37</v>
      </c>
      <c r="F193" s="21">
        <v>0</v>
      </c>
      <c r="G193" s="21">
        <v>0</v>
      </c>
      <c r="H193" s="13">
        <f>IFERROR((VLOOKUP(G193,PrevodDWGDXF!$A$4:$B$9,2,0)),G193)</f>
        <v>0</v>
      </c>
      <c r="I193" s="17"/>
      <c r="J193" s="13"/>
      <c r="K193" s="12" t="s">
        <v>232</v>
      </c>
      <c r="L193" s="13" t="s">
        <v>171</v>
      </c>
      <c r="M193" s="15" t="s">
        <v>1191</v>
      </c>
      <c r="N193" s="13"/>
      <c r="O193" s="13"/>
      <c r="P193" s="13"/>
      <c r="Q193" s="13">
        <v>2</v>
      </c>
      <c r="R193" s="4" t="s">
        <v>228</v>
      </c>
      <c r="S193" s="9"/>
      <c r="T193" s="19" t="s">
        <v>867</v>
      </c>
      <c r="U193" s="9" t="s">
        <v>83</v>
      </c>
      <c r="V193" s="6"/>
    </row>
    <row r="194" spans="1:22" ht="14.85" customHeight="1" x14ac:dyDescent="0.2">
      <c r="A194" s="78" t="s">
        <v>1054</v>
      </c>
      <c r="B194" s="9" t="s">
        <v>1149</v>
      </c>
      <c r="C194" s="13">
        <v>25</v>
      </c>
      <c r="D194" s="13">
        <v>38</v>
      </c>
      <c r="E194" s="13">
        <f>IFERROR((VLOOKUP(D194,PrevodDWGDXF!$A$16:$B$26,2,0)),D194)</f>
        <v>38</v>
      </c>
      <c r="F194" s="21">
        <v>0</v>
      </c>
      <c r="G194" s="21">
        <v>0</v>
      </c>
      <c r="H194" s="13">
        <f>IFERROR((VLOOKUP(G194,PrevodDWGDXF!$A$4:$B$9,2,0)),G194)</f>
        <v>0</v>
      </c>
      <c r="I194" s="17"/>
      <c r="J194" s="13"/>
      <c r="K194" s="12" t="s">
        <v>232</v>
      </c>
      <c r="L194" s="13" t="s">
        <v>175</v>
      </c>
      <c r="M194" s="15" t="s">
        <v>1191</v>
      </c>
      <c r="N194" s="13"/>
      <c r="O194" s="13"/>
      <c r="P194" s="13"/>
      <c r="Q194" s="13">
        <v>2</v>
      </c>
      <c r="R194" s="4" t="s">
        <v>228</v>
      </c>
      <c r="S194" s="9"/>
      <c r="T194" s="19" t="s">
        <v>870</v>
      </c>
      <c r="U194" s="9" t="s">
        <v>83</v>
      </c>
      <c r="V194" s="6"/>
    </row>
    <row r="195" spans="1:22" ht="14.85" customHeight="1" x14ac:dyDescent="0.2">
      <c r="A195" s="78" t="s">
        <v>1054</v>
      </c>
      <c r="B195" s="9" t="s">
        <v>44</v>
      </c>
      <c r="C195" s="13">
        <v>25</v>
      </c>
      <c r="D195" s="13">
        <v>40</v>
      </c>
      <c r="E195" s="13">
        <f>IFERROR((VLOOKUP(D195,PrevodDWGDXF!$A$16:$B$26,2,0)),D195)</f>
        <v>40</v>
      </c>
      <c r="F195" s="21">
        <v>0</v>
      </c>
      <c r="G195" s="21">
        <v>0</v>
      </c>
      <c r="H195" s="13">
        <f>IFERROR((VLOOKUP(G195,PrevodDWGDXF!$A$4:$B$9,2,0)),G195)</f>
        <v>0</v>
      </c>
      <c r="I195" s="17"/>
      <c r="J195" s="13"/>
      <c r="K195" s="12" t="s">
        <v>232</v>
      </c>
      <c r="L195" s="13" t="s">
        <v>172</v>
      </c>
      <c r="M195" s="15" t="s">
        <v>1191</v>
      </c>
      <c r="N195" s="13"/>
      <c r="O195" s="13"/>
      <c r="P195" s="13"/>
      <c r="Q195" s="13">
        <v>2</v>
      </c>
      <c r="R195" s="4" t="s">
        <v>228</v>
      </c>
      <c r="S195" s="9"/>
      <c r="T195" s="19" t="s">
        <v>868</v>
      </c>
      <c r="U195" s="9" t="s">
        <v>83</v>
      </c>
      <c r="V195" s="6"/>
    </row>
    <row r="196" spans="1:22" ht="14.85" customHeight="1" x14ac:dyDescent="0.2">
      <c r="A196" s="74" t="s">
        <v>1054</v>
      </c>
      <c r="B196" s="9" t="s">
        <v>1150</v>
      </c>
      <c r="C196" s="13">
        <v>25</v>
      </c>
      <c r="D196" s="13">
        <v>53</v>
      </c>
      <c r="E196" s="13">
        <f>IFERROR((VLOOKUP(D196,PrevodDWGDXF!$A$16:$B$26,2,0)),D196)</f>
        <v>53</v>
      </c>
      <c r="F196" s="21">
        <v>0</v>
      </c>
      <c r="G196" s="21">
        <v>0</v>
      </c>
      <c r="H196" s="13">
        <f>IFERROR((VLOOKUP(G196,PrevodDWGDXF!$A$4:$B$9,2,0)),G196)</f>
        <v>0</v>
      </c>
      <c r="I196" s="17"/>
      <c r="J196" s="13"/>
      <c r="K196" s="12" t="s">
        <v>232</v>
      </c>
      <c r="L196" s="13" t="s">
        <v>1121</v>
      </c>
      <c r="M196" s="15" t="s">
        <v>1191</v>
      </c>
      <c r="N196" s="13"/>
      <c r="O196" s="13"/>
      <c r="P196" s="13"/>
      <c r="Q196" s="13">
        <v>2</v>
      </c>
      <c r="R196" s="4" t="s">
        <v>228</v>
      </c>
      <c r="S196" s="9"/>
      <c r="T196" s="19" t="s">
        <v>737</v>
      </c>
      <c r="U196" s="9" t="s">
        <v>83</v>
      </c>
      <c r="V196" s="6"/>
    </row>
    <row r="197" spans="1:22" ht="14.85" customHeight="1" x14ac:dyDescent="0.2">
      <c r="A197" s="78" t="s">
        <v>1054</v>
      </c>
      <c r="B197" s="9" t="s">
        <v>1151</v>
      </c>
      <c r="C197" s="13">
        <v>25</v>
      </c>
      <c r="D197" s="13">
        <v>39</v>
      </c>
      <c r="E197" s="13">
        <f>IFERROR((VLOOKUP(D197,PrevodDWGDXF!$A$16:$B$26,2,0)),D197)</f>
        <v>39</v>
      </c>
      <c r="F197" s="21">
        <v>0</v>
      </c>
      <c r="G197" s="21">
        <v>0</v>
      </c>
      <c r="H197" s="13">
        <f>IFERROR((VLOOKUP(G197,PrevodDWGDXF!$A$4:$B$9,2,0)),G197)</f>
        <v>0</v>
      </c>
      <c r="I197" s="17"/>
      <c r="J197" s="13"/>
      <c r="K197" s="12" t="s">
        <v>232</v>
      </c>
      <c r="L197" s="13" t="s">
        <v>173</v>
      </c>
      <c r="M197" s="15" t="s">
        <v>1191</v>
      </c>
      <c r="N197" s="13"/>
      <c r="O197" s="13"/>
      <c r="P197" s="13"/>
      <c r="Q197" s="13">
        <v>2</v>
      </c>
      <c r="R197" s="4" t="s">
        <v>228</v>
      </c>
      <c r="S197" s="9"/>
      <c r="T197" s="19" t="s">
        <v>712</v>
      </c>
      <c r="U197" s="9" t="s">
        <v>83</v>
      </c>
      <c r="V197" s="6"/>
    </row>
    <row r="198" spans="1:22" ht="14.85" customHeight="1" x14ac:dyDescent="0.2">
      <c r="A198" s="78" t="s">
        <v>1054</v>
      </c>
      <c r="B198" s="9" t="s">
        <v>1152</v>
      </c>
      <c r="C198" s="13">
        <v>25</v>
      </c>
      <c r="D198" s="13">
        <v>40</v>
      </c>
      <c r="E198" s="13">
        <f>IFERROR((VLOOKUP(D198,PrevodDWGDXF!$A$16:$B$26,2,0)),D198)</f>
        <v>40</v>
      </c>
      <c r="F198" s="21">
        <v>0</v>
      </c>
      <c r="G198" s="21">
        <v>0</v>
      </c>
      <c r="H198" s="13">
        <f>IFERROR((VLOOKUP(G198,PrevodDWGDXF!$A$4:$B$9,2,0)),G198)</f>
        <v>0</v>
      </c>
      <c r="I198" s="17"/>
      <c r="J198" s="13"/>
      <c r="K198" s="12" t="s">
        <v>232</v>
      </c>
      <c r="L198" s="13" t="s">
        <v>174</v>
      </c>
      <c r="M198" s="15" t="s">
        <v>1191</v>
      </c>
      <c r="N198" s="13"/>
      <c r="O198" s="13"/>
      <c r="P198" s="13"/>
      <c r="Q198" s="13">
        <v>2</v>
      </c>
      <c r="R198" s="4" t="s">
        <v>228</v>
      </c>
      <c r="S198" s="9"/>
      <c r="T198" s="19" t="s">
        <v>910</v>
      </c>
      <c r="U198" s="9" t="s">
        <v>83</v>
      </c>
      <c r="V198" s="6"/>
    </row>
    <row r="199" spans="1:22" ht="14.85" customHeight="1" x14ac:dyDescent="0.2">
      <c r="A199" s="78" t="s">
        <v>1054</v>
      </c>
      <c r="B199" s="9" t="s">
        <v>1144</v>
      </c>
      <c r="C199" s="13">
        <v>25</v>
      </c>
      <c r="D199" s="13">
        <v>40</v>
      </c>
      <c r="E199" s="13">
        <f>IFERROR((VLOOKUP(D199,PrevodDWGDXF!$A$16:$B$26,2,0)),D199)</f>
        <v>40</v>
      </c>
      <c r="F199" s="21">
        <v>0</v>
      </c>
      <c r="G199" s="21">
        <v>0</v>
      </c>
      <c r="H199" s="13">
        <f>IFERROR((VLOOKUP(G199,PrevodDWGDXF!$A$4:$B$9,2,0)),G199)</f>
        <v>0</v>
      </c>
      <c r="I199" s="17"/>
      <c r="J199" s="13"/>
      <c r="K199" s="12" t="s">
        <v>232</v>
      </c>
      <c r="L199" s="13" t="s">
        <v>308</v>
      </c>
      <c r="M199" s="15" t="s">
        <v>1191</v>
      </c>
      <c r="N199" s="13"/>
      <c r="O199" s="13"/>
      <c r="P199" s="13"/>
      <c r="Q199" s="13">
        <v>2</v>
      </c>
      <c r="R199" s="4" t="s">
        <v>228</v>
      </c>
      <c r="S199" s="9"/>
      <c r="T199" s="19" t="s">
        <v>816</v>
      </c>
      <c r="U199" s="9" t="s">
        <v>83</v>
      </c>
      <c r="V199" s="6"/>
    </row>
    <row r="200" spans="1:22" s="105" customFormat="1" ht="14.85" customHeight="1" x14ac:dyDescent="0.2">
      <c r="A200" s="109" t="s">
        <v>1054</v>
      </c>
      <c r="B200" s="115" t="s">
        <v>638</v>
      </c>
      <c r="C200" s="110">
        <v>25</v>
      </c>
      <c r="D200" s="110">
        <v>0</v>
      </c>
      <c r="E200" s="13">
        <f>IFERROR((VLOOKUP(D200,PrevodDWGDXF!$A$16:$B$26,2,0)),D200)</f>
        <v>0</v>
      </c>
      <c r="F200" s="110">
        <v>0</v>
      </c>
      <c r="G200" s="110">
        <v>0</v>
      </c>
      <c r="H200" s="13">
        <f>IFERROR((VLOOKUP(G200,PrevodDWGDXF!$A$4:$B$9,2,0)),G200)</f>
        <v>0</v>
      </c>
      <c r="I200" s="7"/>
      <c r="J200" s="110"/>
      <c r="K200" s="110" t="s">
        <v>232</v>
      </c>
      <c r="L200" s="110" t="s">
        <v>115</v>
      </c>
      <c r="M200" s="110" t="s">
        <v>1191</v>
      </c>
      <c r="N200" s="110"/>
      <c r="O200" s="110"/>
      <c r="P200" s="110"/>
      <c r="Q200" s="110">
        <v>2</v>
      </c>
      <c r="R200" s="115" t="s">
        <v>228</v>
      </c>
      <c r="S200" s="115"/>
      <c r="T200" s="19" t="s">
        <v>103</v>
      </c>
      <c r="U200" s="115" t="s">
        <v>83</v>
      </c>
      <c r="V200" s="7"/>
    </row>
    <row r="201" spans="1:22" ht="14.85" customHeight="1" x14ac:dyDescent="0.2">
      <c r="A201" s="78" t="s">
        <v>1054</v>
      </c>
      <c r="B201" s="9" t="s">
        <v>237</v>
      </c>
      <c r="C201" s="13">
        <v>58</v>
      </c>
      <c r="D201" s="13">
        <v>59</v>
      </c>
      <c r="E201" s="13">
        <f>IFERROR((VLOOKUP(D201,PrevodDWGDXF!$A$16:$B$26,2,0)),D201)</f>
        <v>59</v>
      </c>
      <c r="F201" s="21">
        <v>0</v>
      </c>
      <c r="G201" s="21">
        <v>0</v>
      </c>
      <c r="H201" s="13">
        <f>IFERROR((VLOOKUP(G201,PrevodDWGDXF!$A$4:$B$9,2,0)),G201)</f>
        <v>0</v>
      </c>
      <c r="I201" s="17"/>
      <c r="J201" s="13"/>
      <c r="K201" s="12" t="s">
        <v>232</v>
      </c>
      <c r="L201" s="13" t="s">
        <v>238</v>
      </c>
      <c r="M201" s="15" t="s">
        <v>1191</v>
      </c>
      <c r="N201" s="13"/>
      <c r="O201" s="13"/>
      <c r="P201" s="13"/>
      <c r="Q201" s="13">
        <v>2</v>
      </c>
      <c r="R201" s="4" t="s">
        <v>228</v>
      </c>
      <c r="S201" s="9"/>
      <c r="T201" s="19" t="s">
        <v>669</v>
      </c>
      <c r="U201" s="9" t="s">
        <v>83</v>
      </c>
      <c r="V201" s="6"/>
    </row>
    <row r="202" spans="1:22" ht="14.85" customHeight="1" x14ac:dyDescent="0.2">
      <c r="A202" s="78" t="s">
        <v>1054</v>
      </c>
      <c r="B202" s="9" t="s">
        <v>1282</v>
      </c>
      <c r="C202" s="13">
        <v>58</v>
      </c>
      <c r="D202" s="13">
        <v>64</v>
      </c>
      <c r="E202" s="13">
        <f>IFERROR((VLOOKUP(D202,PrevodDWGDXF!$A$16:$B$26,2,0)),D202)</f>
        <v>64</v>
      </c>
      <c r="F202" s="21">
        <v>0</v>
      </c>
      <c r="G202" s="21">
        <v>0</v>
      </c>
      <c r="H202" s="13">
        <f>IFERROR((VLOOKUP(G202,PrevodDWGDXF!$A$4:$B$9,2,0)),G202)</f>
        <v>0</v>
      </c>
      <c r="I202" s="17"/>
      <c r="J202" s="13"/>
      <c r="K202" s="12" t="s">
        <v>232</v>
      </c>
      <c r="L202" s="13" t="s">
        <v>1281</v>
      </c>
      <c r="M202" s="15" t="s">
        <v>1191</v>
      </c>
      <c r="N202" s="13"/>
      <c r="O202" s="13"/>
      <c r="P202" s="13"/>
      <c r="Q202" s="13">
        <v>2</v>
      </c>
      <c r="R202" s="4" t="s">
        <v>228</v>
      </c>
      <c r="S202" s="9"/>
      <c r="T202" s="19" t="s">
        <v>863</v>
      </c>
      <c r="U202" s="9" t="s">
        <v>83</v>
      </c>
      <c r="V202" s="6"/>
    </row>
    <row r="203" spans="1:22" ht="14.85" customHeight="1" x14ac:dyDescent="0.2">
      <c r="A203" s="74" t="s">
        <v>1054</v>
      </c>
      <c r="B203" s="9" t="s">
        <v>1153</v>
      </c>
      <c r="C203" s="13">
        <v>25</v>
      </c>
      <c r="D203" s="13">
        <v>44</v>
      </c>
      <c r="E203" s="13">
        <f>IFERROR((VLOOKUP(D203,PrevodDWGDXF!$A$16:$B$26,2,0)),D203)</f>
        <v>44</v>
      </c>
      <c r="F203" s="21">
        <v>0</v>
      </c>
      <c r="G203" s="21">
        <v>0</v>
      </c>
      <c r="H203" s="13">
        <f>IFERROR((VLOOKUP(G203,PrevodDWGDXF!$A$4:$B$9,2,0)),G203)</f>
        <v>0</v>
      </c>
      <c r="I203" s="17"/>
      <c r="J203" s="13"/>
      <c r="K203" s="12" t="s">
        <v>232</v>
      </c>
      <c r="L203" s="13" t="s">
        <v>176</v>
      </c>
      <c r="M203" s="15" t="s">
        <v>1191</v>
      </c>
      <c r="N203" s="13"/>
      <c r="O203" s="13"/>
      <c r="P203" s="13"/>
      <c r="Q203" s="13">
        <v>2</v>
      </c>
      <c r="R203" s="4" t="s">
        <v>228</v>
      </c>
      <c r="S203" s="9"/>
      <c r="T203" s="19" t="s">
        <v>892</v>
      </c>
      <c r="U203" s="9" t="s">
        <v>83</v>
      </c>
      <c r="V203" s="6"/>
    </row>
    <row r="204" spans="1:22" ht="14.85" customHeight="1" x14ac:dyDescent="0.2">
      <c r="A204" s="78" t="s">
        <v>1054</v>
      </c>
      <c r="B204" s="9" t="s">
        <v>1154</v>
      </c>
      <c r="C204" s="13">
        <v>26</v>
      </c>
      <c r="D204" s="13">
        <v>40</v>
      </c>
      <c r="E204" s="13">
        <f>IFERROR((VLOOKUP(D204,PrevodDWGDXF!$A$16:$B$26,2,0)),D204)</f>
        <v>40</v>
      </c>
      <c r="F204" s="21">
        <v>0</v>
      </c>
      <c r="G204" s="21">
        <v>0</v>
      </c>
      <c r="H204" s="13">
        <f>IFERROR((VLOOKUP(G204,PrevodDWGDXF!$A$4:$B$9,2,0)),G204)</f>
        <v>0</v>
      </c>
      <c r="I204" s="17"/>
      <c r="J204" s="13"/>
      <c r="K204" s="12" t="s">
        <v>232</v>
      </c>
      <c r="L204" s="13" t="s">
        <v>177</v>
      </c>
      <c r="M204" s="15" t="s">
        <v>1191</v>
      </c>
      <c r="N204" s="13"/>
      <c r="O204" s="13"/>
      <c r="P204" s="13"/>
      <c r="Q204" s="13">
        <v>2</v>
      </c>
      <c r="R204" s="4" t="s">
        <v>228</v>
      </c>
      <c r="S204" s="9"/>
      <c r="T204" s="19" t="s">
        <v>904</v>
      </c>
      <c r="U204" s="9" t="s">
        <v>83</v>
      </c>
      <c r="V204" s="6"/>
    </row>
    <row r="205" spans="1:22" ht="14.85" customHeight="1" x14ac:dyDescent="0.2">
      <c r="A205" s="78" t="s">
        <v>1054</v>
      </c>
      <c r="B205" s="9" t="s">
        <v>1155</v>
      </c>
      <c r="C205" s="13">
        <v>27</v>
      </c>
      <c r="D205" s="13">
        <v>41</v>
      </c>
      <c r="E205" s="13">
        <f>IFERROR((VLOOKUP(D205,PrevodDWGDXF!$A$16:$B$26,2,0)),D205)</f>
        <v>41</v>
      </c>
      <c r="F205" s="21">
        <v>0</v>
      </c>
      <c r="G205" s="21">
        <v>0</v>
      </c>
      <c r="H205" s="13">
        <f>IFERROR((VLOOKUP(G205,PrevodDWGDXF!$A$4:$B$9,2,0)),G205)</f>
        <v>0</v>
      </c>
      <c r="I205" s="17"/>
      <c r="J205" s="13"/>
      <c r="K205" s="12" t="s">
        <v>232</v>
      </c>
      <c r="L205" s="13" t="s">
        <v>178</v>
      </c>
      <c r="M205" s="15" t="s">
        <v>1191</v>
      </c>
      <c r="N205" s="13"/>
      <c r="O205" s="13"/>
      <c r="P205" s="13"/>
      <c r="Q205" s="13">
        <v>2</v>
      </c>
      <c r="R205" s="4" t="s">
        <v>228</v>
      </c>
      <c r="S205" s="9"/>
      <c r="T205" s="19" t="s">
        <v>903</v>
      </c>
      <c r="U205" s="9" t="s">
        <v>83</v>
      </c>
      <c r="V205" s="6"/>
    </row>
    <row r="206" spans="1:22" ht="14.85" customHeight="1" x14ac:dyDescent="0.2">
      <c r="A206" s="78" t="s">
        <v>1054</v>
      </c>
      <c r="B206" s="9" t="s">
        <v>154</v>
      </c>
      <c r="C206" s="13">
        <v>27</v>
      </c>
      <c r="D206" s="13">
        <v>41</v>
      </c>
      <c r="E206" s="13">
        <f>IFERROR((VLOOKUP(D206,PrevodDWGDXF!$A$16:$B$26,2,0)),D206)</f>
        <v>41</v>
      </c>
      <c r="F206" s="21">
        <v>0</v>
      </c>
      <c r="G206" s="21">
        <v>0</v>
      </c>
      <c r="H206" s="13">
        <f>IFERROR((VLOOKUP(G206,PrevodDWGDXF!$A$4:$B$9,2,0)),G206)</f>
        <v>0</v>
      </c>
      <c r="I206" s="17"/>
      <c r="J206" s="13"/>
      <c r="K206" s="12" t="s">
        <v>232</v>
      </c>
      <c r="L206" s="13" t="s">
        <v>1193</v>
      </c>
      <c r="M206" s="15" t="s">
        <v>1191</v>
      </c>
      <c r="N206" s="13"/>
      <c r="O206" s="13"/>
      <c r="P206" s="13"/>
      <c r="Q206" s="13">
        <v>2</v>
      </c>
      <c r="R206" s="4" t="s">
        <v>228</v>
      </c>
      <c r="S206" s="9"/>
      <c r="T206" s="19" t="s">
        <v>921</v>
      </c>
      <c r="U206" s="9" t="s">
        <v>83</v>
      </c>
      <c r="V206" s="6"/>
    </row>
    <row r="207" spans="1:22" ht="14.85" customHeight="1" x14ac:dyDescent="0.2">
      <c r="A207" s="78" t="s">
        <v>1054</v>
      </c>
      <c r="B207" s="9" t="s">
        <v>1165</v>
      </c>
      <c r="C207" s="13">
        <v>27</v>
      </c>
      <c r="D207" s="13">
        <v>45</v>
      </c>
      <c r="E207" s="13">
        <f>IFERROR((VLOOKUP(D207,PrevodDWGDXF!$A$16:$B$26,2,0)),D207)</f>
        <v>45</v>
      </c>
      <c r="F207" s="21">
        <v>0</v>
      </c>
      <c r="G207" s="21">
        <v>0</v>
      </c>
      <c r="H207" s="13">
        <f>IFERROR((VLOOKUP(G207,PrevodDWGDXF!$A$4:$B$9,2,0)),G207)</f>
        <v>0</v>
      </c>
      <c r="I207" s="17"/>
      <c r="J207" s="13"/>
      <c r="K207" s="12" t="s">
        <v>232</v>
      </c>
      <c r="L207" s="13" t="s">
        <v>179</v>
      </c>
      <c r="M207" s="15" t="s">
        <v>1191</v>
      </c>
      <c r="N207" s="13"/>
      <c r="O207" s="13"/>
      <c r="P207" s="13"/>
      <c r="Q207" s="13">
        <v>2</v>
      </c>
      <c r="R207" s="4" t="s">
        <v>228</v>
      </c>
      <c r="S207" s="9"/>
      <c r="T207" s="19" t="s">
        <v>929</v>
      </c>
      <c r="U207" s="9" t="s">
        <v>83</v>
      </c>
      <c r="V207" s="6"/>
    </row>
    <row r="208" spans="1:22" ht="14.85" customHeight="1" x14ac:dyDescent="0.2">
      <c r="A208" s="78" t="s">
        <v>1054</v>
      </c>
      <c r="B208" s="9" t="s">
        <v>41</v>
      </c>
      <c r="C208" s="13">
        <v>27</v>
      </c>
      <c r="D208" s="13">
        <v>99</v>
      </c>
      <c r="E208" s="13">
        <f>IFERROR((VLOOKUP(D208,PrevodDWGDXF!$A$16:$B$26,2,0)),D208)</f>
        <v>99</v>
      </c>
      <c r="F208" s="21">
        <v>0</v>
      </c>
      <c r="G208" s="21">
        <v>0</v>
      </c>
      <c r="H208" s="13">
        <f>IFERROR((VLOOKUP(G208,PrevodDWGDXF!$A$4:$B$9,2,0)),G208)</f>
        <v>0</v>
      </c>
      <c r="I208" s="17"/>
      <c r="J208" s="13"/>
      <c r="K208" s="12" t="s">
        <v>232</v>
      </c>
      <c r="L208" s="13" t="s">
        <v>1194</v>
      </c>
      <c r="M208" s="15" t="s">
        <v>1191</v>
      </c>
      <c r="N208" s="13"/>
      <c r="O208" s="13"/>
      <c r="P208" s="13"/>
      <c r="Q208" s="13">
        <v>2</v>
      </c>
      <c r="R208" s="4" t="s">
        <v>228</v>
      </c>
      <c r="S208" s="9"/>
      <c r="T208" s="19" t="s">
        <v>905</v>
      </c>
      <c r="U208" s="9" t="s">
        <v>83</v>
      </c>
      <c r="V208" s="6"/>
    </row>
    <row r="209" spans="1:22" ht="14.85" customHeight="1" x14ac:dyDescent="0.2">
      <c r="A209" s="74" t="s">
        <v>1054</v>
      </c>
      <c r="B209" s="9" t="s">
        <v>1156</v>
      </c>
      <c r="C209" s="13">
        <v>28</v>
      </c>
      <c r="D209" s="13">
        <v>42</v>
      </c>
      <c r="E209" s="13">
        <f>IFERROR((VLOOKUP(D209,PrevodDWGDXF!$A$16:$B$26,2,0)),D209)</f>
        <v>42</v>
      </c>
      <c r="F209" s="21">
        <v>0</v>
      </c>
      <c r="G209" s="21">
        <v>0</v>
      </c>
      <c r="H209" s="13">
        <f>IFERROR((VLOOKUP(G209,PrevodDWGDXF!$A$4:$B$9,2,0)),G209)</f>
        <v>0</v>
      </c>
      <c r="I209" s="17"/>
      <c r="J209" s="13"/>
      <c r="K209" s="12" t="s">
        <v>232</v>
      </c>
      <c r="L209" s="13" t="s">
        <v>180</v>
      </c>
      <c r="M209" s="15" t="s">
        <v>1191</v>
      </c>
      <c r="N209" s="13"/>
      <c r="O209" s="13"/>
      <c r="P209" s="13"/>
      <c r="Q209" s="13">
        <v>2</v>
      </c>
      <c r="R209" s="4" t="s">
        <v>228</v>
      </c>
      <c r="S209" s="9"/>
      <c r="T209" s="19" t="s">
        <v>909</v>
      </c>
      <c r="U209" s="9" t="s">
        <v>83</v>
      </c>
      <c r="V209" s="6"/>
    </row>
    <row r="210" spans="1:22" ht="14.85" customHeight="1" x14ac:dyDescent="0.2">
      <c r="A210" s="78" t="s">
        <v>1054</v>
      </c>
      <c r="B210" s="9" t="s">
        <v>1157</v>
      </c>
      <c r="C210" s="13">
        <v>28</v>
      </c>
      <c r="D210" s="13">
        <v>46</v>
      </c>
      <c r="E210" s="13">
        <f>IFERROR((VLOOKUP(D210,PrevodDWGDXF!$A$16:$B$26,2,0)),D210)</f>
        <v>46</v>
      </c>
      <c r="F210" s="21">
        <v>0</v>
      </c>
      <c r="G210" s="21">
        <v>0</v>
      </c>
      <c r="H210" s="13">
        <f>IFERROR((VLOOKUP(G210,PrevodDWGDXF!$A$4:$B$9,2,0)),G210)</f>
        <v>0</v>
      </c>
      <c r="I210" s="17"/>
      <c r="J210" s="13"/>
      <c r="K210" s="12" t="s">
        <v>232</v>
      </c>
      <c r="L210" s="13" t="s">
        <v>181</v>
      </c>
      <c r="M210" s="15" t="s">
        <v>1191</v>
      </c>
      <c r="N210" s="13"/>
      <c r="O210" s="13"/>
      <c r="P210" s="13"/>
      <c r="Q210" s="13">
        <v>2</v>
      </c>
      <c r="R210" s="4" t="s">
        <v>228</v>
      </c>
      <c r="S210" s="9"/>
      <c r="T210" s="19" t="s">
        <v>912</v>
      </c>
      <c r="U210" s="9" t="s">
        <v>83</v>
      </c>
      <c r="V210" s="6"/>
    </row>
    <row r="211" spans="1:22" ht="14.85" customHeight="1" x14ac:dyDescent="0.2">
      <c r="A211" s="78" t="s">
        <v>1054</v>
      </c>
      <c r="B211" s="9" t="s">
        <v>1158</v>
      </c>
      <c r="C211" s="13">
        <v>28</v>
      </c>
      <c r="D211" s="13">
        <v>47</v>
      </c>
      <c r="E211" s="13">
        <f>IFERROR((VLOOKUP(D211,PrevodDWGDXF!$A$16:$B$26,2,0)),D211)</f>
        <v>47</v>
      </c>
      <c r="F211" s="21">
        <v>0</v>
      </c>
      <c r="G211" s="21">
        <v>0</v>
      </c>
      <c r="H211" s="13">
        <f>IFERROR((VLOOKUP(G211,PrevodDWGDXF!$A$4:$B$9,2,0)),G211)</f>
        <v>0</v>
      </c>
      <c r="I211" s="17"/>
      <c r="J211" s="13"/>
      <c r="K211" s="12" t="s">
        <v>232</v>
      </c>
      <c r="L211" s="13" t="s">
        <v>182</v>
      </c>
      <c r="M211" s="15" t="s">
        <v>1191</v>
      </c>
      <c r="N211" s="13"/>
      <c r="O211" s="13"/>
      <c r="P211" s="13"/>
      <c r="Q211" s="13">
        <v>2</v>
      </c>
      <c r="R211" s="4" t="s">
        <v>228</v>
      </c>
      <c r="S211" s="9"/>
      <c r="T211" s="19" t="s">
        <v>690</v>
      </c>
      <c r="U211" s="9" t="s">
        <v>83</v>
      </c>
      <c r="V211" s="6"/>
    </row>
    <row r="212" spans="1:22" ht="14.85" customHeight="1" x14ac:dyDescent="0.2">
      <c r="A212" s="78" t="s">
        <v>1054</v>
      </c>
      <c r="B212" s="9" t="s">
        <v>1159</v>
      </c>
      <c r="C212" s="13">
        <v>28</v>
      </c>
      <c r="D212" s="13">
        <v>48</v>
      </c>
      <c r="E212" s="13">
        <f>IFERROR((VLOOKUP(D212,PrevodDWGDXF!$A$16:$B$26,2,0)),D212)</f>
        <v>48</v>
      </c>
      <c r="F212" s="21">
        <v>0</v>
      </c>
      <c r="G212" s="21">
        <v>0</v>
      </c>
      <c r="H212" s="13">
        <f>IFERROR((VLOOKUP(G212,PrevodDWGDXF!$A$4:$B$9,2,0)),G212)</f>
        <v>0</v>
      </c>
      <c r="I212" s="17"/>
      <c r="J212" s="13"/>
      <c r="K212" s="12" t="s">
        <v>232</v>
      </c>
      <c r="L212" s="13" t="s">
        <v>183</v>
      </c>
      <c r="M212" s="15" t="s">
        <v>1191</v>
      </c>
      <c r="N212" s="13"/>
      <c r="O212" s="13"/>
      <c r="P212" s="13"/>
      <c r="Q212" s="13">
        <v>2</v>
      </c>
      <c r="R212" s="4" t="s">
        <v>228</v>
      </c>
      <c r="S212" s="9"/>
      <c r="T212" s="19" t="s">
        <v>689</v>
      </c>
      <c r="U212" s="9" t="s">
        <v>83</v>
      </c>
      <c r="V212" s="6"/>
    </row>
    <row r="213" spans="1:22" ht="14.85" customHeight="1" x14ac:dyDescent="0.2">
      <c r="A213" s="78" t="s">
        <v>1054</v>
      </c>
      <c r="B213" s="9" t="s">
        <v>626</v>
      </c>
      <c r="C213" s="13">
        <v>28</v>
      </c>
      <c r="D213" s="13">
        <v>58</v>
      </c>
      <c r="E213" s="13">
        <f>IFERROR((VLOOKUP(D213,PrevodDWGDXF!$A$16:$B$26,2,0)),D213)</f>
        <v>58</v>
      </c>
      <c r="F213" s="21">
        <v>0</v>
      </c>
      <c r="G213" s="21">
        <v>0</v>
      </c>
      <c r="H213" s="13">
        <f>IFERROR((VLOOKUP(G213,PrevodDWGDXF!$A$4:$B$9,2,0)),G213)</f>
        <v>0</v>
      </c>
      <c r="I213" s="17"/>
      <c r="J213" s="13"/>
      <c r="K213" s="12" t="s">
        <v>232</v>
      </c>
      <c r="L213" s="13" t="s">
        <v>184</v>
      </c>
      <c r="M213" s="15" t="s">
        <v>1191</v>
      </c>
      <c r="N213" s="13"/>
      <c r="O213" s="13"/>
      <c r="P213" s="13"/>
      <c r="Q213" s="13">
        <v>2</v>
      </c>
      <c r="R213" s="4" t="s">
        <v>228</v>
      </c>
      <c r="S213" s="9"/>
      <c r="T213" s="19" t="s">
        <v>672</v>
      </c>
      <c r="U213" s="9" t="s">
        <v>83</v>
      </c>
      <c r="V213" s="6"/>
    </row>
    <row r="214" spans="1:22" ht="14.85" customHeight="1" x14ac:dyDescent="0.2">
      <c r="A214" s="78" t="s">
        <v>1054</v>
      </c>
      <c r="B214" s="9" t="s">
        <v>1291</v>
      </c>
      <c r="C214" s="13">
        <v>28</v>
      </c>
      <c r="D214" s="13">
        <v>99</v>
      </c>
      <c r="E214" s="13">
        <f>IFERROR((VLOOKUP(D214,PrevodDWGDXF!$A$16:$B$26,2,0)),D214)</f>
        <v>99</v>
      </c>
      <c r="F214" s="21">
        <v>0</v>
      </c>
      <c r="G214" s="21">
        <v>0</v>
      </c>
      <c r="H214" s="13">
        <f>IFERROR((VLOOKUP(G214,PrevodDWGDXF!$A$4:$B$9,2,0)),G214)</f>
        <v>0</v>
      </c>
      <c r="I214" s="17"/>
      <c r="J214" s="13"/>
      <c r="K214" s="12" t="s">
        <v>232</v>
      </c>
      <c r="L214" s="13" t="s">
        <v>1195</v>
      </c>
      <c r="M214" s="15" t="s">
        <v>1191</v>
      </c>
      <c r="N214" s="13"/>
      <c r="O214" s="13"/>
      <c r="P214" s="13"/>
      <c r="Q214" s="13">
        <v>2</v>
      </c>
      <c r="R214" s="4" t="s">
        <v>228</v>
      </c>
      <c r="S214" s="9"/>
      <c r="T214" s="19" t="s">
        <v>907</v>
      </c>
      <c r="U214" s="9" t="s">
        <v>83</v>
      </c>
      <c r="V214" s="6"/>
    </row>
    <row r="215" spans="1:22" ht="14.85" customHeight="1" x14ac:dyDescent="0.2">
      <c r="A215" s="78" t="s">
        <v>1054</v>
      </c>
      <c r="B215" s="9" t="s">
        <v>3</v>
      </c>
      <c r="C215" s="13">
        <v>28</v>
      </c>
      <c r="D215" s="13">
        <v>99</v>
      </c>
      <c r="E215" s="13">
        <f>IFERROR((VLOOKUP(D215,PrevodDWGDXF!$A$16:$B$26,2,0)),D215)</f>
        <v>99</v>
      </c>
      <c r="F215" s="21">
        <v>0</v>
      </c>
      <c r="G215" s="21">
        <v>0</v>
      </c>
      <c r="H215" s="13">
        <f>IFERROR((VLOOKUP(G215,PrevodDWGDXF!$A$4:$B$9,2,0)),G215)</f>
        <v>0</v>
      </c>
      <c r="I215" s="17"/>
      <c r="J215" s="13"/>
      <c r="K215" s="12" t="s">
        <v>232</v>
      </c>
      <c r="L215" s="13" t="s">
        <v>1196</v>
      </c>
      <c r="M215" s="15" t="s">
        <v>1191</v>
      </c>
      <c r="N215" s="13"/>
      <c r="O215" s="13"/>
      <c r="P215" s="13"/>
      <c r="Q215" s="13">
        <v>2</v>
      </c>
      <c r="R215" s="4" t="s">
        <v>228</v>
      </c>
      <c r="S215" s="9"/>
      <c r="T215" s="19" t="s">
        <v>978</v>
      </c>
      <c r="U215" s="9" t="s">
        <v>83</v>
      </c>
      <c r="V215" s="6"/>
    </row>
    <row r="216" spans="1:22" ht="14.85" customHeight="1" x14ac:dyDescent="0.2">
      <c r="A216" s="78" t="s">
        <v>1054</v>
      </c>
      <c r="B216" s="9" t="s">
        <v>1299</v>
      </c>
      <c r="C216" s="13">
        <v>28</v>
      </c>
      <c r="D216" s="13">
        <v>99</v>
      </c>
      <c r="E216" s="13">
        <f>IFERROR((VLOOKUP(D216,PrevodDWGDXF!$A$16:$B$26,2,0)),D216)</f>
        <v>99</v>
      </c>
      <c r="F216" s="21">
        <v>0</v>
      </c>
      <c r="G216" s="21">
        <v>0</v>
      </c>
      <c r="H216" s="13">
        <f>IFERROR((VLOOKUP(G216,PrevodDWGDXF!$A$4:$B$9,2,0)),G216)</f>
        <v>0</v>
      </c>
      <c r="I216" s="17"/>
      <c r="J216" s="13"/>
      <c r="K216" s="12" t="s">
        <v>232</v>
      </c>
      <c r="L216" s="13" t="s">
        <v>1283</v>
      </c>
      <c r="M216" s="15" t="s">
        <v>1191</v>
      </c>
      <c r="N216" s="13"/>
      <c r="O216" s="13"/>
      <c r="P216" s="13"/>
      <c r="Q216" s="13">
        <v>2</v>
      </c>
      <c r="R216" s="4" t="s">
        <v>228</v>
      </c>
      <c r="S216" s="9"/>
      <c r="T216" s="19" t="s">
        <v>680</v>
      </c>
      <c r="U216" s="9" t="s">
        <v>83</v>
      </c>
      <c r="V216" s="6"/>
    </row>
    <row r="217" spans="1:22" ht="14.85" customHeight="1" x14ac:dyDescent="0.2">
      <c r="A217" s="78" t="s">
        <v>1054</v>
      </c>
      <c r="B217" s="9" t="s">
        <v>1160</v>
      </c>
      <c r="C217" s="13">
        <v>29</v>
      </c>
      <c r="D217" s="13">
        <v>43</v>
      </c>
      <c r="E217" s="13">
        <f>IFERROR((VLOOKUP(D217,PrevodDWGDXF!$A$16:$B$26,2,0)),D217)</f>
        <v>43</v>
      </c>
      <c r="F217" s="21">
        <v>0</v>
      </c>
      <c r="G217" s="21">
        <v>0</v>
      </c>
      <c r="H217" s="13">
        <f>IFERROR((VLOOKUP(G217,PrevodDWGDXF!$A$4:$B$9,2,0)),G217)</f>
        <v>0</v>
      </c>
      <c r="I217" s="17"/>
      <c r="J217" s="13"/>
      <c r="K217" s="12" t="s">
        <v>232</v>
      </c>
      <c r="L217" s="13" t="s">
        <v>185</v>
      </c>
      <c r="M217" s="15" t="s">
        <v>1191</v>
      </c>
      <c r="N217" s="13"/>
      <c r="O217" s="13"/>
      <c r="P217" s="13"/>
      <c r="Q217" s="13">
        <v>2</v>
      </c>
      <c r="R217" s="4" t="s">
        <v>228</v>
      </c>
      <c r="S217" s="9"/>
      <c r="T217" s="19" t="s">
        <v>908</v>
      </c>
      <c r="U217" s="9" t="s">
        <v>83</v>
      </c>
      <c r="V217" s="6"/>
    </row>
    <row r="218" spans="1:22" ht="14.85" customHeight="1" x14ac:dyDescent="0.2">
      <c r="A218" s="78" t="s">
        <v>1054</v>
      </c>
      <c r="B218" s="9" t="s">
        <v>1161</v>
      </c>
      <c r="C218" s="13">
        <v>30</v>
      </c>
      <c r="D218" s="13">
        <v>44</v>
      </c>
      <c r="E218" s="13">
        <f>IFERROR((VLOOKUP(D218,PrevodDWGDXF!$A$16:$B$26,2,0)),D218)</f>
        <v>44</v>
      </c>
      <c r="F218" s="21">
        <v>0</v>
      </c>
      <c r="G218" s="21">
        <v>0</v>
      </c>
      <c r="H218" s="13">
        <f>IFERROR((VLOOKUP(G218,PrevodDWGDXF!$A$4:$B$9,2,0)),G218)</f>
        <v>0</v>
      </c>
      <c r="I218" s="17"/>
      <c r="J218" s="13"/>
      <c r="K218" s="12" t="s">
        <v>232</v>
      </c>
      <c r="L218" s="13" t="s">
        <v>186</v>
      </c>
      <c r="M218" s="15" t="s">
        <v>1191</v>
      </c>
      <c r="N218" s="13"/>
      <c r="O218" s="13"/>
      <c r="P218" s="13"/>
      <c r="Q218" s="13">
        <v>2</v>
      </c>
      <c r="R218" s="4" t="s">
        <v>228</v>
      </c>
      <c r="S218" s="9"/>
      <c r="T218" s="19" t="s">
        <v>902</v>
      </c>
      <c r="U218" s="9" t="s">
        <v>83</v>
      </c>
      <c r="V218" s="6"/>
    </row>
    <row r="219" spans="1:22" ht="14.85" customHeight="1" x14ac:dyDescent="0.2">
      <c r="A219" s="74" t="s">
        <v>1054</v>
      </c>
      <c r="B219" s="9" t="s">
        <v>1162</v>
      </c>
      <c r="C219" s="13">
        <v>31</v>
      </c>
      <c r="D219" s="13">
        <v>53</v>
      </c>
      <c r="E219" s="13">
        <f>IFERROR((VLOOKUP(D219,PrevodDWGDXF!$A$16:$B$26,2,0)),D219)</f>
        <v>53</v>
      </c>
      <c r="F219" s="21">
        <v>0</v>
      </c>
      <c r="G219" s="21">
        <v>0</v>
      </c>
      <c r="H219" s="13">
        <f>IFERROR((VLOOKUP(G219,PrevodDWGDXF!$A$4:$B$9,2,0)),G219)</f>
        <v>0</v>
      </c>
      <c r="I219" s="17"/>
      <c r="J219" s="13"/>
      <c r="K219" s="12" t="s">
        <v>232</v>
      </c>
      <c r="L219" s="13" t="s">
        <v>187</v>
      </c>
      <c r="M219" s="15" t="s">
        <v>1191</v>
      </c>
      <c r="N219" s="13"/>
      <c r="O219" s="13"/>
      <c r="P219" s="13"/>
      <c r="Q219" s="13">
        <v>2</v>
      </c>
      <c r="R219" s="4" t="s">
        <v>228</v>
      </c>
      <c r="S219" s="9"/>
      <c r="T219" s="19" t="s">
        <v>906</v>
      </c>
      <c r="U219" s="9" t="s">
        <v>83</v>
      </c>
      <c r="V219" s="6"/>
    </row>
    <row r="220" spans="1:22" ht="14.85" customHeight="1" x14ac:dyDescent="0.2">
      <c r="A220" s="78" t="s">
        <v>1054</v>
      </c>
      <c r="B220" s="6" t="s">
        <v>1284</v>
      </c>
      <c r="C220" s="13">
        <v>31</v>
      </c>
      <c r="D220" s="13">
        <v>49</v>
      </c>
      <c r="E220" s="13">
        <f>IFERROR((VLOOKUP(D220,PrevodDWGDXF!$A$16:$B$26,2,0)),D220)</f>
        <v>49</v>
      </c>
      <c r="F220" s="21">
        <v>0</v>
      </c>
      <c r="G220" s="21">
        <v>0</v>
      </c>
      <c r="H220" s="13">
        <f>IFERROR((VLOOKUP(G220,PrevodDWGDXF!$A$4:$B$9,2,0)),G220)</f>
        <v>0</v>
      </c>
      <c r="I220" s="17"/>
      <c r="J220" s="13"/>
      <c r="K220" s="12" t="s">
        <v>232</v>
      </c>
      <c r="L220" s="26" t="s">
        <v>1192</v>
      </c>
      <c r="M220" s="15" t="s">
        <v>1191</v>
      </c>
      <c r="N220" s="13"/>
      <c r="O220" s="13"/>
      <c r="P220" s="13"/>
      <c r="Q220" s="13">
        <v>2</v>
      </c>
      <c r="R220" s="4" t="s">
        <v>228</v>
      </c>
      <c r="S220" s="6"/>
      <c r="T220" s="19" t="s">
        <v>911</v>
      </c>
      <c r="U220" s="9" t="s">
        <v>83</v>
      </c>
      <c r="V220" s="6"/>
    </row>
    <row r="221" spans="1:22" ht="14.85" customHeight="1" x14ac:dyDescent="0.2">
      <c r="A221" s="78" t="s">
        <v>1054</v>
      </c>
      <c r="B221" s="6" t="s">
        <v>322</v>
      </c>
      <c r="C221" s="13">
        <v>31</v>
      </c>
      <c r="D221" s="13">
        <v>50</v>
      </c>
      <c r="E221" s="13">
        <f>IFERROR((VLOOKUP(D221,PrevodDWGDXF!$A$16:$B$26,2,0)),D221)</f>
        <v>50</v>
      </c>
      <c r="F221" s="21">
        <v>0</v>
      </c>
      <c r="G221" s="21">
        <v>0</v>
      </c>
      <c r="H221" s="13">
        <f>IFERROR((VLOOKUP(G221,PrevodDWGDXF!$A$4:$B$9,2,0)),G221)</f>
        <v>0</v>
      </c>
      <c r="I221" s="17"/>
      <c r="J221" s="13"/>
      <c r="K221" s="12" t="s">
        <v>232</v>
      </c>
      <c r="L221" s="13" t="s">
        <v>188</v>
      </c>
      <c r="M221" s="15" t="s">
        <v>1191</v>
      </c>
      <c r="N221" s="13"/>
      <c r="O221" s="13"/>
      <c r="P221" s="13"/>
      <c r="Q221" s="13">
        <v>2</v>
      </c>
      <c r="R221" s="4" t="s">
        <v>228</v>
      </c>
      <c r="S221" s="6"/>
      <c r="T221" s="19" t="s">
        <v>668</v>
      </c>
      <c r="U221" s="9" t="s">
        <v>83</v>
      </c>
      <c r="V221" s="6"/>
    </row>
    <row r="222" spans="1:22" ht="14.85" customHeight="1" x14ac:dyDescent="0.2">
      <c r="A222" s="78" t="s">
        <v>1054</v>
      </c>
      <c r="B222" s="6" t="s">
        <v>1166</v>
      </c>
      <c r="C222" s="13">
        <v>31</v>
      </c>
      <c r="D222" s="13">
        <v>51</v>
      </c>
      <c r="E222" s="13">
        <f>IFERROR((VLOOKUP(D222,PrevodDWGDXF!$A$16:$B$26,2,0)),D222)</f>
        <v>51</v>
      </c>
      <c r="F222" s="21">
        <v>0</v>
      </c>
      <c r="G222" s="21">
        <v>0</v>
      </c>
      <c r="H222" s="13">
        <f>IFERROR((VLOOKUP(G222,PrevodDWGDXF!$A$4:$B$9,2,0)),G222)</f>
        <v>0</v>
      </c>
      <c r="I222" s="17"/>
      <c r="J222" s="13"/>
      <c r="K222" s="12" t="s">
        <v>232</v>
      </c>
      <c r="L222" s="13" t="s">
        <v>1097</v>
      </c>
      <c r="M222" s="15" t="s">
        <v>1191</v>
      </c>
      <c r="N222" s="13"/>
      <c r="O222" s="13"/>
      <c r="P222" s="13"/>
      <c r="Q222" s="13">
        <v>2</v>
      </c>
      <c r="R222" s="4" t="s">
        <v>228</v>
      </c>
      <c r="S222" s="6"/>
      <c r="T222" s="19" t="s">
        <v>699</v>
      </c>
      <c r="U222" s="9" t="s">
        <v>83</v>
      </c>
      <c r="V222" s="6"/>
    </row>
    <row r="223" spans="1:22" ht="14.85" customHeight="1" x14ac:dyDescent="0.2">
      <c r="A223" s="78" t="s">
        <v>1054</v>
      </c>
      <c r="B223" s="6" t="s">
        <v>327</v>
      </c>
      <c r="C223" s="13">
        <v>31</v>
      </c>
      <c r="D223" s="13">
        <v>52</v>
      </c>
      <c r="E223" s="13">
        <f>IFERROR((VLOOKUP(D223,PrevodDWGDXF!$A$16:$B$26,2,0)),D223)</f>
        <v>52</v>
      </c>
      <c r="F223" s="21">
        <v>0</v>
      </c>
      <c r="G223" s="21">
        <v>0</v>
      </c>
      <c r="H223" s="13">
        <f>IFERROR((VLOOKUP(G223,PrevodDWGDXF!$A$4:$B$9,2,0)),G223)</f>
        <v>0</v>
      </c>
      <c r="I223" s="17"/>
      <c r="J223" s="13"/>
      <c r="K223" s="12" t="s">
        <v>232</v>
      </c>
      <c r="L223" s="13" t="s">
        <v>189</v>
      </c>
      <c r="M223" s="15" t="s">
        <v>1191</v>
      </c>
      <c r="N223" s="13"/>
      <c r="O223" s="13"/>
      <c r="P223" s="13"/>
      <c r="Q223" s="13">
        <v>2</v>
      </c>
      <c r="R223" s="4" t="s">
        <v>228</v>
      </c>
      <c r="S223" s="6"/>
      <c r="T223" s="19" t="s">
        <v>726</v>
      </c>
      <c r="U223" s="9" t="s">
        <v>83</v>
      </c>
      <c r="V223" s="6"/>
    </row>
    <row r="224" spans="1:22" ht="14.85" customHeight="1" x14ac:dyDescent="0.2">
      <c r="A224" s="78" t="s">
        <v>1054</v>
      </c>
      <c r="B224" s="6" t="s">
        <v>158</v>
      </c>
      <c r="C224" s="13">
        <v>31</v>
      </c>
      <c r="D224" s="13">
        <v>54</v>
      </c>
      <c r="E224" s="13">
        <f>IFERROR((VLOOKUP(D224,PrevodDWGDXF!$A$16:$B$26,2,0)),D224)</f>
        <v>54</v>
      </c>
      <c r="F224" s="21">
        <v>0</v>
      </c>
      <c r="G224" s="21">
        <v>0</v>
      </c>
      <c r="H224" s="13">
        <f>IFERROR((VLOOKUP(G224,PrevodDWGDXF!$A$4:$B$9,2,0)),G224)</f>
        <v>0</v>
      </c>
      <c r="I224" s="17"/>
      <c r="J224" s="13"/>
      <c r="K224" s="12" t="s">
        <v>232</v>
      </c>
      <c r="L224" s="13" t="s">
        <v>190</v>
      </c>
      <c r="M224" s="15" t="s">
        <v>1191</v>
      </c>
      <c r="N224" s="13"/>
      <c r="O224" s="13"/>
      <c r="P224" s="13"/>
      <c r="Q224" s="13">
        <v>2</v>
      </c>
      <c r="R224" s="4" t="s">
        <v>228</v>
      </c>
      <c r="S224" s="6"/>
      <c r="T224" s="19" t="s">
        <v>723</v>
      </c>
      <c r="U224" s="9" t="s">
        <v>83</v>
      </c>
      <c r="V224" s="6"/>
    </row>
    <row r="225" spans="1:22" ht="14.85" customHeight="1" x14ac:dyDescent="0.2">
      <c r="A225" s="74" t="s">
        <v>1054</v>
      </c>
      <c r="B225" s="6" t="s">
        <v>1292</v>
      </c>
      <c r="C225" s="13">
        <v>31</v>
      </c>
      <c r="D225" s="13">
        <v>55</v>
      </c>
      <c r="E225" s="13">
        <f>IFERROR((VLOOKUP(D225,PrevodDWGDXF!$A$16:$B$26,2,0)),D225)</f>
        <v>55</v>
      </c>
      <c r="F225" s="21">
        <v>0</v>
      </c>
      <c r="G225" s="21">
        <v>0</v>
      </c>
      <c r="H225" s="13">
        <f>IFERROR((VLOOKUP(G225,PrevodDWGDXF!$A$4:$B$9,2,0)),G225)</f>
        <v>0</v>
      </c>
      <c r="I225" s="17"/>
      <c r="J225" s="13"/>
      <c r="K225" s="12" t="s">
        <v>232</v>
      </c>
      <c r="L225" s="13" t="s">
        <v>1197</v>
      </c>
      <c r="M225" s="15" t="s">
        <v>1191</v>
      </c>
      <c r="N225" s="13"/>
      <c r="O225" s="13"/>
      <c r="P225" s="13"/>
      <c r="Q225" s="13">
        <v>2</v>
      </c>
      <c r="R225" s="4" t="s">
        <v>228</v>
      </c>
      <c r="S225" s="6"/>
      <c r="T225" s="19" t="s">
        <v>834</v>
      </c>
      <c r="U225" s="9" t="s">
        <v>83</v>
      </c>
      <c r="V225" s="6"/>
    </row>
    <row r="226" spans="1:22" ht="14.85" customHeight="1" x14ac:dyDescent="0.2">
      <c r="A226" s="78" t="s">
        <v>1054</v>
      </c>
      <c r="B226" s="6" t="s">
        <v>336</v>
      </c>
      <c r="C226" s="13">
        <v>31</v>
      </c>
      <c r="D226" s="13">
        <v>99</v>
      </c>
      <c r="E226" s="13">
        <f>IFERROR((VLOOKUP(D226,PrevodDWGDXF!$A$16:$B$26,2,0)),D226)</f>
        <v>99</v>
      </c>
      <c r="F226" s="21">
        <v>0</v>
      </c>
      <c r="G226" s="21">
        <v>0</v>
      </c>
      <c r="H226" s="13">
        <f>IFERROR((VLOOKUP(G226,PrevodDWGDXF!$A$4:$B$9,2,0)),G226)</f>
        <v>0</v>
      </c>
      <c r="I226" s="17"/>
      <c r="J226" s="13"/>
      <c r="K226" s="12" t="s">
        <v>232</v>
      </c>
      <c r="L226" s="13" t="s">
        <v>1198</v>
      </c>
      <c r="M226" s="15" t="s">
        <v>1191</v>
      </c>
      <c r="N226" s="13"/>
      <c r="O226" s="13"/>
      <c r="P226" s="13"/>
      <c r="Q226" s="13">
        <v>2</v>
      </c>
      <c r="R226" s="4" t="s">
        <v>228</v>
      </c>
      <c r="S226" s="6"/>
      <c r="T226" s="19" t="s">
        <v>691</v>
      </c>
      <c r="U226" s="9" t="s">
        <v>83</v>
      </c>
      <c r="V226" s="6"/>
    </row>
    <row r="227" spans="1:22" ht="14.85" customHeight="1" x14ac:dyDescent="0.2">
      <c r="A227" s="78" t="s">
        <v>1054</v>
      </c>
      <c r="B227" s="6" t="s">
        <v>1163</v>
      </c>
      <c r="C227" s="13">
        <v>32</v>
      </c>
      <c r="D227" s="13">
        <v>37</v>
      </c>
      <c r="E227" s="13">
        <f>IFERROR((VLOOKUP(D227,PrevodDWGDXF!$A$16:$B$26,2,0)),D227)</f>
        <v>37</v>
      </c>
      <c r="F227" s="21">
        <v>0</v>
      </c>
      <c r="G227" s="21">
        <v>0</v>
      </c>
      <c r="H227" s="13">
        <f>IFERROR((VLOOKUP(G227,PrevodDWGDXF!$A$4:$B$9,2,0)),G227)</f>
        <v>0</v>
      </c>
      <c r="I227" s="17"/>
      <c r="J227" s="13"/>
      <c r="K227" s="12" t="s">
        <v>232</v>
      </c>
      <c r="L227" s="13" t="s">
        <v>191</v>
      </c>
      <c r="M227" s="15" t="s">
        <v>1191</v>
      </c>
      <c r="N227" s="13"/>
      <c r="O227" s="13"/>
      <c r="P227" s="13"/>
      <c r="Q227" s="13">
        <v>2</v>
      </c>
      <c r="R227" s="4" t="s">
        <v>228</v>
      </c>
      <c r="S227" s="6"/>
      <c r="T227" s="19" t="s">
        <v>700</v>
      </c>
      <c r="U227" s="9" t="s">
        <v>83</v>
      </c>
      <c r="V227" s="6"/>
    </row>
    <row r="228" spans="1:22" ht="14.85" customHeight="1" x14ac:dyDescent="0.2">
      <c r="A228" s="78" t="s">
        <v>1054</v>
      </c>
      <c r="B228" s="6" t="s">
        <v>1164</v>
      </c>
      <c r="C228" s="13">
        <v>32</v>
      </c>
      <c r="D228" s="13">
        <v>38</v>
      </c>
      <c r="E228" s="13">
        <f>IFERROR((VLOOKUP(D228,PrevodDWGDXF!$A$16:$B$26,2,0)),D228)</f>
        <v>38</v>
      </c>
      <c r="F228" s="21">
        <v>0</v>
      </c>
      <c r="G228" s="21">
        <v>0</v>
      </c>
      <c r="H228" s="13">
        <f>IFERROR((VLOOKUP(G228,PrevodDWGDXF!$A$4:$B$9,2,0)),G228)</f>
        <v>0</v>
      </c>
      <c r="I228" s="17"/>
      <c r="J228" s="13"/>
      <c r="K228" s="12" t="s">
        <v>232</v>
      </c>
      <c r="L228" s="13" t="s">
        <v>192</v>
      </c>
      <c r="M228" s="15" t="s">
        <v>1191</v>
      </c>
      <c r="N228" s="13"/>
      <c r="O228" s="13"/>
      <c r="P228" s="13"/>
      <c r="Q228" s="13">
        <v>2</v>
      </c>
      <c r="R228" s="4" t="s">
        <v>228</v>
      </c>
      <c r="S228" s="6"/>
      <c r="T228" s="19" t="s">
        <v>893</v>
      </c>
      <c r="U228" s="9" t="s">
        <v>83</v>
      </c>
      <c r="V228" s="6"/>
    </row>
    <row r="229" spans="1:22" ht="14.85" customHeight="1" x14ac:dyDescent="0.2">
      <c r="A229" s="78" t="s">
        <v>1054</v>
      </c>
      <c r="B229" s="6" t="s">
        <v>1167</v>
      </c>
      <c r="C229" s="13">
        <v>33</v>
      </c>
      <c r="D229" s="13">
        <v>54</v>
      </c>
      <c r="E229" s="13">
        <f>IFERROR((VLOOKUP(D229,PrevodDWGDXF!$A$16:$B$26,2,0)),D229)</f>
        <v>54</v>
      </c>
      <c r="F229" s="21">
        <v>0</v>
      </c>
      <c r="G229" s="21">
        <v>0</v>
      </c>
      <c r="H229" s="13">
        <f>IFERROR((VLOOKUP(G229,PrevodDWGDXF!$A$4:$B$9,2,0)),G229)</f>
        <v>0</v>
      </c>
      <c r="I229" s="17"/>
      <c r="J229" s="13"/>
      <c r="K229" s="12" t="s">
        <v>232</v>
      </c>
      <c r="L229" s="13" t="s">
        <v>193</v>
      </c>
      <c r="M229" s="15" t="s">
        <v>1191</v>
      </c>
      <c r="N229" s="13"/>
      <c r="O229" s="13"/>
      <c r="P229" s="13"/>
      <c r="Q229" s="13">
        <v>2</v>
      </c>
      <c r="R229" s="4" t="s">
        <v>228</v>
      </c>
      <c r="S229" s="6"/>
      <c r="T229" s="19" t="s">
        <v>706</v>
      </c>
      <c r="U229" s="9" t="s">
        <v>83</v>
      </c>
      <c r="V229" s="6"/>
    </row>
    <row r="230" spans="1:22" ht="14.85" customHeight="1" x14ac:dyDescent="0.2">
      <c r="A230" s="78" t="s">
        <v>1054</v>
      </c>
      <c r="B230" s="6" t="s">
        <v>1168</v>
      </c>
      <c r="C230" s="13">
        <v>33</v>
      </c>
      <c r="D230" s="13">
        <v>55</v>
      </c>
      <c r="E230" s="13">
        <f>IFERROR((VLOOKUP(D230,PrevodDWGDXF!$A$16:$B$26,2,0)),D230)</f>
        <v>55</v>
      </c>
      <c r="F230" s="21">
        <v>0</v>
      </c>
      <c r="G230" s="21">
        <v>0</v>
      </c>
      <c r="H230" s="13">
        <f>IFERROR((VLOOKUP(G230,PrevodDWGDXF!$A$4:$B$9,2,0)),G230)</f>
        <v>0</v>
      </c>
      <c r="I230" s="17"/>
      <c r="J230" s="13"/>
      <c r="K230" s="12" t="s">
        <v>232</v>
      </c>
      <c r="L230" s="13" t="s">
        <v>194</v>
      </c>
      <c r="M230" s="15" t="s">
        <v>1191</v>
      </c>
      <c r="N230" s="13"/>
      <c r="O230" s="13"/>
      <c r="P230" s="13"/>
      <c r="Q230" s="13">
        <v>2</v>
      </c>
      <c r="R230" s="4" t="s">
        <v>228</v>
      </c>
      <c r="S230" s="6"/>
      <c r="T230" s="19" t="s">
        <v>702</v>
      </c>
      <c r="U230" s="9" t="s">
        <v>83</v>
      </c>
      <c r="V230" s="6"/>
    </row>
    <row r="231" spans="1:22" ht="14.85" customHeight="1" x14ac:dyDescent="0.2">
      <c r="A231" s="74" t="s">
        <v>1054</v>
      </c>
      <c r="B231" s="6" t="s">
        <v>1169</v>
      </c>
      <c r="C231" s="13">
        <v>33</v>
      </c>
      <c r="D231" s="13">
        <v>56</v>
      </c>
      <c r="E231" s="13">
        <f>IFERROR((VLOOKUP(D231,PrevodDWGDXF!$A$16:$B$26,2,0)),D231)</f>
        <v>56</v>
      </c>
      <c r="F231" s="21">
        <v>0</v>
      </c>
      <c r="G231" s="21">
        <v>0</v>
      </c>
      <c r="H231" s="13">
        <f>IFERROR((VLOOKUP(G231,PrevodDWGDXF!$A$4:$B$9,2,0)),G231)</f>
        <v>0</v>
      </c>
      <c r="I231" s="17"/>
      <c r="J231" s="13"/>
      <c r="K231" s="12" t="s">
        <v>232</v>
      </c>
      <c r="L231" s="13" t="s">
        <v>1099</v>
      </c>
      <c r="M231" s="15" t="s">
        <v>1191</v>
      </c>
      <c r="N231" s="13"/>
      <c r="O231" s="13"/>
      <c r="P231" s="13"/>
      <c r="Q231" s="13">
        <v>2</v>
      </c>
      <c r="R231" s="4" t="s">
        <v>228</v>
      </c>
      <c r="S231" s="6"/>
      <c r="T231" s="19" t="s">
        <v>861</v>
      </c>
      <c r="U231" s="9" t="s">
        <v>83</v>
      </c>
      <c r="V231" s="6"/>
    </row>
    <row r="232" spans="1:22" ht="14.85" customHeight="1" x14ac:dyDescent="0.2">
      <c r="A232" s="78" t="s">
        <v>1054</v>
      </c>
      <c r="B232" s="6" t="s">
        <v>69</v>
      </c>
      <c r="C232" s="13">
        <v>33</v>
      </c>
      <c r="D232" s="13">
        <v>57</v>
      </c>
      <c r="E232" s="13">
        <f>IFERROR((VLOOKUP(D232,PrevodDWGDXF!$A$16:$B$26,2,0)),D232)</f>
        <v>57</v>
      </c>
      <c r="F232" s="21">
        <v>0</v>
      </c>
      <c r="G232" s="21">
        <v>0</v>
      </c>
      <c r="H232" s="13">
        <f>IFERROR((VLOOKUP(G232,PrevodDWGDXF!$A$4:$B$9,2,0)),G232)</f>
        <v>0</v>
      </c>
      <c r="I232" s="17"/>
      <c r="J232" s="13"/>
      <c r="K232" s="12" t="s">
        <v>232</v>
      </c>
      <c r="L232" s="13" t="s">
        <v>195</v>
      </c>
      <c r="M232" s="15" t="s">
        <v>1191</v>
      </c>
      <c r="N232" s="13"/>
      <c r="O232" s="13"/>
      <c r="P232" s="13"/>
      <c r="Q232" s="13">
        <v>2</v>
      </c>
      <c r="R232" s="4" t="s">
        <v>228</v>
      </c>
      <c r="S232" s="6"/>
      <c r="T232" s="19" t="s">
        <v>678</v>
      </c>
      <c r="U232" s="9" t="s">
        <v>83</v>
      </c>
      <c r="V232" s="6"/>
    </row>
    <row r="233" spans="1:22" ht="14.85" customHeight="1" x14ac:dyDescent="0.2">
      <c r="A233" s="78" t="s">
        <v>1054</v>
      </c>
      <c r="B233" s="6" t="s">
        <v>1170</v>
      </c>
      <c r="C233" s="13">
        <v>33</v>
      </c>
      <c r="D233" s="13">
        <v>58</v>
      </c>
      <c r="E233" s="13">
        <f>IFERROR((VLOOKUP(D233,PrevodDWGDXF!$A$16:$B$26,2,0)),D233)</f>
        <v>58</v>
      </c>
      <c r="F233" s="21">
        <v>0</v>
      </c>
      <c r="G233" s="21">
        <v>0</v>
      </c>
      <c r="H233" s="13">
        <f>IFERROR((VLOOKUP(G233,PrevodDWGDXF!$A$4:$B$9,2,0)),G233)</f>
        <v>0</v>
      </c>
      <c r="I233" s="17"/>
      <c r="J233" s="13"/>
      <c r="K233" s="12" t="s">
        <v>232</v>
      </c>
      <c r="L233" s="13" t="s">
        <v>196</v>
      </c>
      <c r="M233" s="15" t="s">
        <v>1191</v>
      </c>
      <c r="N233" s="13"/>
      <c r="O233" s="13"/>
      <c r="P233" s="13"/>
      <c r="Q233" s="13">
        <v>2</v>
      </c>
      <c r="R233" s="4" t="s">
        <v>228</v>
      </c>
      <c r="S233" s="6"/>
      <c r="T233" s="19" t="s">
        <v>683</v>
      </c>
      <c r="U233" s="9" t="s">
        <v>83</v>
      </c>
      <c r="V233" s="6"/>
    </row>
    <row r="234" spans="1:22" ht="14.85" customHeight="1" x14ac:dyDescent="0.2">
      <c r="A234" s="78" t="s">
        <v>1054</v>
      </c>
      <c r="B234" s="6" t="s">
        <v>1171</v>
      </c>
      <c r="C234" s="13">
        <v>33</v>
      </c>
      <c r="D234" s="13">
        <v>58</v>
      </c>
      <c r="E234" s="13">
        <f>IFERROR((VLOOKUP(D234,PrevodDWGDXF!$A$16:$B$26,2,0)),D234)</f>
        <v>58</v>
      </c>
      <c r="F234" s="21">
        <v>0</v>
      </c>
      <c r="G234" s="21">
        <v>0</v>
      </c>
      <c r="H234" s="13">
        <f>IFERROR((VLOOKUP(G234,PrevodDWGDXF!$A$4:$B$9,2,0)),G234)</f>
        <v>0</v>
      </c>
      <c r="I234" s="17"/>
      <c r="J234" s="13"/>
      <c r="K234" s="12" t="s">
        <v>232</v>
      </c>
      <c r="L234" s="13" t="s">
        <v>197</v>
      </c>
      <c r="M234" s="15" t="s">
        <v>1191</v>
      </c>
      <c r="N234" s="13"/>
      <c r="O234" s="13"/>
      <c r="P234" s="13"/>
      <c r="Q234" s="13">
        <v>2</v>
      </c>
      <c r="R234" s="4" t="s">
        <v>228</v>
      </c>
      <c r="S234" s="6"/>
      <c r="T234" s="19" t="s">
        <v>962</v>
      </c>
      <c r="U234" s="9" t="s">
        <v>83</v>
      </c>
      <c r="V234" s="6"/>
    </row>
    <row r="235" spans="1:22" ht="14.85" customHeight="1" x14ac:dyDescent="0.2">
      <c r="A235" s="78" t="s">
        <v>1054</v>
      </c>
      <c r="B235" s="6" t="s">
        <v>992</v>
      </c>
      <c r="C235" s="13">
        <v>33</v>
      </c>
      <c r="D235" s="13">
        <v>58</v>
      </c>
      <c r="E235" s="13">
        <f>IFERROR((VLOOKUP(D235,PrevodDWGDXF!$A$16:$B$26,2,0)),D235)</f>
        <v>58</v>
      </c>
      <c r="F235" s="21">
        <v>0</v>
      </c>
      <c r="G235" s="21">
        <v>0</v>
      </c>
      <c r="H235" s="13">
        <f>IFERROR((VLOOKUP(G235,PrevodDWGDXF!$A$4:$B$9,2,0)),G235)</f>
        <v>0</v>
      </c>
      <c r="I235" s="17"/>
      <c r="J235" s="13"/>
      <c r="K235" s="12" t="s">
        <v>232</v>
      </c>
      <c r="L235" s="13" t="s">
        <v>1210</v>
      </c>
      <c r="M235" s="15" t="s">
        <v>1191</v>
      </c>
      <c r="N235" s="13"/>
      <c r="O235" s="13"/>
      <c r="P235" s="13"/>
      <c r="Q235" s="13">
        <v>2</v>
      </c>
      <c r="R235" s="4" t="s">
        <v>228</v>
      </c>
      <c r="S235" s="6"/>
      <c r="T235" s="19" t="s">
        <v>957</v>
      </c>
      <c r="U235" s="9" t="s">
        <v>83</v>
      </c>
      <c r="V235" s="6"/>
    </row>
    <row r="236" spans="1:22" ht="14.85" customHeight="1" x14ac:dyDescent="0.2">
      <c r="A236" s="78" t="s">
        <v>1054</v>
      </c>
      <c r="B236" s="6" t="s">
        <v>30</v>
      </c>
      <c r="C236" s="13">
        <v>33</v>
      </c>
      <c r="D236" s="13">
        <v>58</v>
      </c>
      <c r="E236" s="13">
        <f>IFERROR((VLOOKUP(D236,PrevodDWGDXF!$A$16:$B$26,2,0)),D236)</f>
        <v>58</v>
      </c>
      <c r="F236" s="21">
        <v>0</v>
      </c>
      <c r="G236" s="21">
        <v>0</v>
      </c>
      <c r="H236" s="13">
        <f>IFERROR((VLOOKUP(G236,PrevodDWGDXF!$A$4:$B$9,2,0)),G236)</f>
        <v>0</v>
      </c>
      <c r="I236" s="17"/>
      <c r="J236" s="13"/>
      <c r="K236" s="12" t="s">
        <v>232</v>
      </c>
      <c r="L236" s="13" t="s">
        <v>1211</v>
      </c>
      <c r="M236" s="15" t="s">
        <v>1191</v>
      </c>
      <c r="N236" s="13"/>
      <c r="O236" s="13"/>
      <c r="P236" s="13"/>
      <c r="Q236" s="13">
        <v>2</v>
      </c>
      <c r="R236" s="4" t="s">
        <v>228</v>
      </c>
      <c r="S236" s="6"/>
      <c r="T236" s="19" t="s">
        <v>882</v>
      </c>
      <c r="U236" s="9" t="s">
        <v>83</v>
      </c>
      <c r="V236" s="6"/>
    </row>
    <row r="237" spans="1:22" ht="14.85" customHeight="1" x14ac:dyDescent="0.2">
      <c r="A237" s="74" t="s">
        <v>1054</v>
      </c>
      <c r="B237" s="6" t="s">
        <v>1294</v>
      </c>
      <c r="C237" s="13">
        <v>33</v>
      </c>
      <c r="D237" s="13">
        <v>58</v>
      </c>
      <c r="E237" s="13">
        <f>IFERROR((VLOOKUP(D237,PrevodDWGDXF!$A$16:$B$26,2,0)),D237)</f>
        <v>58</v>
      </c>
      <c r="F237" s="21">
        <v>0</v>
      </c>
      <c r="G237" s="21">
        <v>0</v>
      </c>
      <c r="H237" s="13">
        <f>IFERROR((VLOOKUP(G237,PrevodDWGDXF!$A$4:$B$9,2,0)),G237)</f>
        <v>0</v>
      </c>
      <c r="I237" s="17"/>
      <c r="J237" s="13"/>
      <c r="K237" s="12" t="s">
        <v>232</v>
      </c>
      <c r="L237" s="13" t="s">
        <v>1212</v>
      </c>
      <c r="M237" s="15" t="s">
        <v>1191</v>
      </c>
      <c r="N237" s="13"/>
      <c r="O237" s="13"/>
      <c r="P237" s="13"/>
      <c r="Q237" s="13">
        <v>2</v>
      </c>
      <c r="R237" s="4" t="s">
        <v>228</v>
      </c>
      <c r="S237" s="6"/>
      <c r="T237" s="19" t="s">
        <v>698</v>
      </c>
      <c r="U237" s="9" t="s">
        <v>83</v>
      </c>
      <c r="V237" s="6"/>
    </row>
    <row r="238" spans="1:22" ht="14.85" customHeight="1" x14ac:dyDescent="0.2">
      <c r="A238" s="78" t="s">
        <v>1054</v>
      </c>
      <c r="B238" s="6" t="s">
        <v>1293</v>
      </c>
      <c r="C238" s="13">
        <v>33</v>
      </c>
      <c r="D238" s="13">
        <v>58</v>
      </c>
      <c r="E238" s="13">
        <f>IFERROR((VLOOKUP(D238,PrevodDWGDXF!$A$16:$B$26,2,0)),D238)</f>
        <v>58</v>
      </c>
      <c r="F238" s="21">
        <v>0</v>
      </c>
      <c r="G238" s="21">
        <v>0</v>
      </c>
      <c r="H238" s="13">
        <f>IFERROR((VLOOKUP(G238,PrevodDWGDXF!$A$4:$B$9,2,0)),G238)</f>
        <v>0</v>
      </c>
      <c r="I238" s="17"/>
      <c r="J238" s="13"/>
      <c r="K238" s="12" t="s">
        <v>232</v>
      </c>
      <c r="L238" s="13" t="s">
        <v>1213</v>
      </c>
      <c r="M238" s="15" t="s">
        <v>1191</v>
      </c>
      <c r="N238" s="13"/>
      <c r="O238" s="13"/>
      <c r="P238" s="13"/>
      <c r="Q238" s="13">
        <v>2</v>
      </c>
      <c r="R238" s="4" t="s">
        <v>228</v>
      </c>
      <c r="S238" s="6"/>
      <c r="T238" s="19" t="s">
        <v>959</v>
      </c>
      <c r="U238" s="9" t="s">
        <v>83</v>
      </c>
      <c r="V238" s="6"/>
    </row>
    <row r="239" spans="1:22" ht="14.85" customHeight="1" x14ac:dyDescent="0.2">
      <c r="A239" s="78" t="s">
        <v>1054</v>
      </c>
      <c r="B239" s="6" t="s">
        <v>1295</v>
      </c>
      <c r="C239" s="13">
        <v>33</v>
      </c>
      <c r="D239" s="13">
        <v>58</v>
      </c>
      <c r="E239" s="13">
        <f>IFERROR((VLOOKUP(D239,PrevodDWGDXF!$A$16:$B$26,2,0)),D239)</f>
        <v>58</v>
      </c>
      <c r="F239" s="21">
        <v>0</v>
      </c>
      <c r="G239" s="21">
        <v>0</v>
      </c>
      <c r="H239" s="13">
        <f>IFERROR((VLOOKUP(G239,PrevodDWGDXF!$A$4:$B$9,2,0)),G239)</f>
        <v>0</v>
      </c>
      <c r="I239" s="17"/>
      <c r="J239" s="13"/>
      <c r="K239" s="12" t="s">
        <v>232</v>
      </c>
      <c r="L239" s="13" t="s">
        <v>1214</v>
      </c>
      <c r="M239" s="15" t="s">
        <v>1191</v>
      </c>
      <c r="N239" s="13"/>
      <c r="O239" s="13"/>
      <c r="P239" s="13"/>
      <c r="Q239" s="13">
        <v>2</v>
      </c>
      <c r="R239" s="4" t="s">
        <v>228</v>
      </c>
      <c r="S239" s="6"/>
      <c r="T239" s="19" t="s">
        <v>711</v>
      </c>
      <c r="U239" s="9" t="s">
        <v>83</v>
      </c>
      <c r="V239" s="6"/>
    </row>
    <row r="240" spans="1:22" ht="14.85" customHeight="1" x14ac:dyDescent="0.2">
      <c r="A240" s="78" t="s">
        <v>1054</v>
      </c>
      <c r="B240" s="6" t="s">
        <v>1296</v>
      </c>
      <c r="C240" s="13">
        <v>33</v>
      </c>
      <c r="D240" s="13">
        <v>58</v>
      </c>
      <c r="E240" s="13">
        <f>IFERROR((VLOOKUP(D240,PrevodDWGDXF!$A$16:$B$26,2,0)),D240)</f>
        <v>58</v>
      </c>
      <c r="F240" s="21">
        <v>0</v>
      </c>
      <c r="G240" s="21">
        <v>0</v>
      </c>
      <c r="H240" s="13">
        <f>IFERROR((VLOOKUP(G240,PrevodDWGDXF!$A$4:$B$9,2,0)),G240)</f>
        <v>0</v>
      </c>
      <c r="I240" s="17"/>
      <c r="J240" s="13"/>
      <c r="K240" s="12" t="s">
        <v>232</v>
      </c>
      <c r="L240" s="13" t="s">
        <v>1215</v>
      </c>
      <c r="M240" s="15" t="s">
        <v>1191</v>
      </c>
      <c r="N240" s="13"/>
      <c r="O240" s="13"/>
      <c r="P240" s="13"/>
      <c r="Q240" s="13">
        <v>2</v>
      </c>
      <c r="R240" s="4" t="s">
        <v>228</v>
      </c>
      <c r="S240" s="6"/>
      <c r="T240" s="19" t="s">
        <v>895</v>
      </c>
      <c r="U240" s="9" t="s">
        <v>83</v>
      </c>
      <c r="V240" s="6"/>
    </row>
    <row r="241" spans="1:22" ht="14.85" customHeight="1" x14ac:dyDescent="0.2">
      <c r="A241" s="78" t="s">
        <v>1054</v>
      </c>
      <c r="B241" s="6" t="s">
        <v>989</v>
      </c>
      <c r="C241" s="13">
        <v>33</v>
      </c>
      <c r="D241" s="13">
        <v>58</v>
      </c>
      <c r="E241" s="13">
        <f>IFERROR((VLOOKUP(D241,PrevodDWGDXF!$A$16:$B$26,2,0)),D241)</f>
        <v>58</v>
      </c>
      <c r="F241" s="21">
        <v>0</v>
      </c>
      <c r="G241" s="21">
        <v>0</v>
      </c>
      <c r="H241" s="13">
        <f>IFERROR((VLOOKUP(G241,PrevodDWGDXF!$A$4:$B$9,2,0)),G241)</f>
        <v>0</v>
      </c>
      <c r="I241" s="17"/>
      <c r="J241" s="13"/>
      <c r="K241" s="12" t="s">
        <v>232</v>
      </c>
      <c r="L241" s="13" t="s">
        <v>1217</v>
      </c>
      <c r="M241" s="15" t="s">
        <v>1191</v>
      </c>
      <c r="N241" s="13"/>
      <c r="O241" s="13"/>
      <c r="P241" s="13"/>
      <c r="Q241" s="13">
        <v>2</v>
      </c>
      <c r="R241" s="4" t="s">
        <v>228</v>
      </c>
      <c r="S241" s="6"/>
      <c r="T241" s="19" t="s">
        <v>944</v>
      </c>
      <c r="U241" s="9" t="s">
        <v>83</v>
      </c>
      <c r="V241" s="6"/>
    </row>
    <row r="242" spans="1:22" ht="14.85" customHeight="1" x14ac:dyDescent="0.2">
      <c r="A242" s="78" t="s">
        <v>1054</v>
      </c>
      <c r="B242" s="6" t="s">
        <v>1297</v>
      </c>
      <c r="C242" s="13">
        <v>33</v>
      </c>
      <c r="D242" s="13">
        <v>58</v>
      </c>
      <c r="E242" s="13">
        <f>IFERROR((VLOOKUP(D242,PrevodDWGDXF!$A$16:$B$26,2,0)),D242)</f>
        <v>58</v>
      </c>
      <c r="F242" s="21">
        <v>0</v>
      </c>
      <c r="G242" s="21">
        <v>0</v>
      </c>
      <c r="H242" s="13">
        <f>IFERROR((VLOOKUP(G242,PrevodDWGDXF!$A$4:$B$9,2,0)),G242)</f>
        <v>0</v>
      </c>
      <c r="I242" s="17"/>
      <c r="J242" s="13"/>
      <c r="K242" s="12" t="s">
        <v>232</v>
      </c>
      <c r="L242" s="13" t="s">
        <v>1218</v>
      </c>
      <c r="M242" s="15" t="s">
        <v>1191</v>
      </c>
      <c r="N242" s="13"/>
      <c r="O242" s="13"/>
      <c r="P242" s="13"/>
      <c r="Q242" s="13">
        <v>2</v>
      </c>
      <c r="R242" s="4" t="s">
        <v>228</v>
      </c>
      <c r="S242" s="6"/>
      <c r="T242" s="19" t="s">
        <v>884</v>
      </c>
      <c r="U242" s="9" t="s">
        <v>83</v>
      </c>
      <c r="V242" s="6"/>
    </row>
    <row r="243" spans="1:22" s="105" customFormat="1" ht="14.85" customHeight="1" x14ac:dyDescent="0.2">
      <c r="A243" s="109" t="s">
        <v>1054</v>
      </c>
      <c r="B243" s="19" t="s">
        <v>639</v>
      </c>
      <c r="C243" s="110">
        <v>33</v>
      </c>
      <c r="D243" s="110">
        <v>58</v>
      </c>
      <c r="E243" s="13">
        <f>IFERROR((VLOOKUP(D243,PrevodDWGDXF!$A$16:$B$26,2,0)),D243)</f>
        <v>58</v>
      </c>
      <c r="F243" s="110">
        <v>0</v>
      </c>
      <c r="G243" s="110">
        <v>0</v>
      </c>
      <c r="H243" s="13">
        <f>IFERROR((VLOOKUP(G243,PrevodDWGDXF!$A$4:$B$9,2,0)),G243)</f>
        <v>0</v>
      </c>
      <c r="I243" s="7"/>
      <c r="J243" s="110"/>
      <c r="K243" s="110" t="s">
        <v>232</v>
      </c>
      <c r="L243" s="110" t="s">
        <v>116</v>
      </c>
      <c r="M243" s="110" t="s">
        <v>1191</v>
      </c>
      <c r="N243" s="110"/>
      <c r="O243" s="110"/>
      <c r="P243" s="110"/>
      <c r="Q243" s="110">
        <v>2</v>
      </c>
      <c r="R243" s="115" t="s">
        <v>228</v>
      </c>
      <c r="S243" s="115"/>
      <c r="T243" s="19" t="s">
        <v>104</v>
      </c>
      <c r="U243" s="115" t="s">
        <v>83</v>
      </c>
      <c r="V243" s="7"/>
    </row>
    <row r="244" spans="1:22" ht="14.85" customHeight="1" x14ac:dyDescent="0.2">
      <c r="A244" s="74" t="s">
        <v>1054</v>
      </c>
      <c r="B244" s="6" t="s">
        <v>67</v>
      </c>
      <c r="C244" s="13">
        <v>33</v>
      </c>
      <c r="D244" s="13">
        <v>99</v>
      </c>
      <c r="E244" s="13">
        <f>IFERROR((VLOOKUP(D244,PrevodDWGDXF!$A$16:$B$26,2,0)),D244)</f>
        <v>99</v>
      </c>
      <c r="F244" s="21">
        <v>0</v>
      </c>
      <c r="G244" s="21">
        <v>0</v>
      </c>
      <c r="H244" s="13">
        <f>IFERROR((VLOOKUP(G244,PrevodDWGDXF!$A$4:$B$9,2,0)),G244)</f>
        <v>0</v>
      </c>
      <c r="I244" s="17"/>
      <c r="J244" s="13"/>
      <c r="K244" s="12" t="s">
        <v>232</v>
      </c>
      <c r="L244" s="13" t="s">
        <v>1199</v>
      </c>
      <c r="M244" s="15" t="s">
        <v>1191</v>
      </c>
      <c r="N244" s="13"/>
      <c r="O244" s="13"/>
      <c r="P244" s="13"/>
      <c r="Q244" s="13">
        <v>2</v>
      </c>
      <c r="R244" s="4" t="s">
        <v>228</v>
      </c>
      <c r="S244" s="6"/>
      <c r="T244" s="19" t="s">
        <v>704</v>
      </c>
      <c r="U244" s="9" t="s">
        <v>83</v>
      </c>
      <c r="V244" s="6"/>
    </row>
    <row r="245" spans="1:22" ht="14.85" customHeight="1" x14ac:dyDescent="0.2">
      <c r="A245" s="78" t="s">
        <v>1054</v>
      </c>
      <c r="B245" s="6" t="s">
        <v>68</v>
      </c>
      <c r="C245" s="13">
        <v>33</v>
      </c>
      <c r="D245" s="13">
        <v>99</v>
      </c>
      <c r="E245" s="13">
        <f>IFERROR((VLOOKUP(D245,PrevodDWGDXF!$A$16:$B$26,2,0)),D245)</f>
        <v>99</v>
      </c>
      <c r="F245" s="21">
        <v>0</v>
      </c>
      <c r="G245" s="21">
        <v>0</v>
      </c>
      <c r="H245" s="13">
        <f>IFERROR((VLOOKUP(G245,PrevodDWGDXF!$A$4:$B$9,2,0)),G245)</f>
        <v>0</v>
      </c>
      <c r="I245" s="17"/>
      <c r="J245" s="13"/>
      <c r="K245" s="12" t="s">
        <v>232</v>
      </c>
      <c r="L245" s="13" t="s">
        <v>1202</v>
      </c>
      <c r="M245" s="15" t="s">
        <v>1191</v>
      </c>
      <c r="N245" s="13"/>
      <c r="O245" s="13"/>
      <c r="P245" s="13"/>
      <c r="Q245" s="13">
        <v>2</v>
      </c>
      <c r="R245" s="4" t="s">
        <v>228</v>
      </c>
      <c r="S245" s="6"/>
      <c r="T245" s="19" t="s">
        <v>705</v>
      </c>
      <c r="U245" s="9" t="s">
        <v>83</v>
      </c>
      <c r="V245" s="6"/>
    </row>
    <row r="246" spans="1:22" ht="14.85" customHeight="1" x14ac:dyDescent="0.2">
      <c r="A246" s="78" t="s">
        <v>1054</v>
      </c>
      <c r="B246" s="6" t="s">
        <v>1200</v>
      </c>
      <c r="C246" s="13">
        <v>33</v>
      </c>
      <c r="D246" s="13">
        <v>99</v>
      </c>
      <c r="E246" s="13">
        <f>IFERROR((VLOOKUP(D246,PrevodDWGDXF!$A$16:$B$26,2,0)),D246)</f>
        <v>99</v>
      </c>
      <c r="F246" s="21">
        <v>0</v>
      </c>
      <c r="G246" s="21">
        <v>0</v>
      </c>
      <c r="H246" s="13">
        <f>IFERROR((VLOOKUP(G246,PrevodDWGDXF!$A$4:$B$9,2,0)),G246)</f>
        <v>0</v>
      </c>
      <c r="I246" s="17"/>
      <c r="J246" s="13"/>
      <c r="K246" s="12" t="s">
        <v>232</v>
      </c>
      <c r="L246" s="13" t="s">
        <v>1201</v>
      </c>
      <c r="M246" s="15" t="s">
        <v>1191</v>
      </c>
      <c r="N246" s="13"/>
      <c r="O246" s="13"/>
      <c r="P246" s="13"/>
      <c r="Q246" s="13">
        <v>2</v>
      </c>
      <c r="R246" s="4" t="s">
        <v>228</v>
      </c>
      <c r="S246" s="6"/>
      <c r="T246" s="19" t="s">
        <v>703</v>
      </c>
      <c r="U246" s="9" t="s">
        <v>83</v>
      </c>
      <c r="V246" s="6"/>
    </row>
    <row r="247" spans="1:22" ht="14.85" customHeight="1" x14ac:dyDescent="0.2">
      <c r="A247" s="78" t="s">
        <v>1054</v>
      </c>
      <c r="B247" s="6" t="s">
        <v>1300</v>
      </c>
      <c r="C247" s="13">
        <v>33</v>
      </c>
      <c r="D247" s="13">
        <v>99</v>
      </c>
      <c r="E247" s="13">
        <f>IFERROR((VLOOKUP(D247,PrevodDWGDXF!$A$16:$B$26,2,0)),D247)</f>
        <v>99</v>
      </c>
      <c r="F247" s="21">
        <v>0</v>
      </c>
      <c r="G247" s="21">
        <v>0</v>
      </c>
      <c r="H247" s="13">
        <f>IFERROR((VLOOKUP(G247,PrevodDWGDXF!$A$4:$B$9,2,0)),G247)</f>
        <v>0</v>
      </c>
      <c r="I247" s="17"/>
      <c r="J247" s="13"/>
      <c r="K247" s="12" t="s">
        <v>232</v>
      </c>
      <c r="L247" s="13" t="s">
        <v>1204</v>
      </c>
      <c r="M247" s="15" t="s">
        <v>1191</v>
      </c>
      <c r="N247" s="13"/>
      <c r="O247" s="13"/>
      <c r="P247" s="13"/>
      <c r="Q247" s="13">
        <v>2</v>
      </c>
      <c r="R247" s="4" t="s">
        <v>228</v>
      </c>
      <c r="S247" s="6"/>
      <c r="T247" s="19" t="s">
        <v>836</v>
      </c>
      <c r="U247" s="9" t="s">
        <v>83</v>
      </c>
      <c r="V247" s="6"/>
    </row>
    <row r="248" spans="1:22" ht="14.85" customHeight="1" x14ac:dyDescent="0.2">
      <c r="A248" s="78" t="s">
        <v>1054</v>
      </c>
      <c r="B248" s="6" t="s">
        <v>1203</v>
      </c>
      <c r="C248" s="13">
        <v>33</v>
      </c>
      <c r="D248" s="13">
        <v>99</v>
      </c>
      <c r="E248" s="13">
        <f>IFERROR((VLOOKUP(D248,PrevodDWGDXF!$A$16:$B$26,2,0)),D248)</f>
        <v>99</v>
      </c>
      <c r="F248" s="21">
        <v>0</v>
      </c>
      <c r="G248" s="21">
        <v>0</v>
      </c>
      <c r="H248" s="13">
        <f>IFERROR((VLOOKUP(G248,PrevodDWGDXF!$A$4:$B$9,2,0)),G248)</f>
        <v>0</v>
      </c>
      <c r="I248" s="17"/>
      <c r="J248" s="13"/>
      <c r="K248" s="12" t="s">
        <v>232</v>
      </c>
      <c r="L248" s="13" t="s">
        <v>1205</v>
      </c>
      <c r="M248" s="15" t="s">
        <v>1191</v>
      </c>
      <c r="N248" s="13"/>
      <c r="O248" s="13"/>
      <c r="P248" s="13"/>
      <c r="Q248" s="13">
        <v>2</v>
      </c>
      <c r="R248" s="4" t="s">
        <v>228</v>
      </c>
      <c r="S248" s="6"/>
      <c r="T248" s="19" t="s">
        <v>835</v>
      </c>
      <c r="U248" s="9" t="s">
        <v>83</v>
      </c>
      <c r="V248" s="6"/>
    </row>
    <row r="249" spans="1:22" ht="14.85" customHeight="1" x14ac:dyDescent="0.2">
      <c r="A249" s="78" t="s">
        <v>1054</v>
      </c>
      <c r="B249" s="6" t="s">
        <v>0</v>
      </c>
      <c r="C249" s="13">
        <v>33</v>
      </c>
      <c r="D249" s="13">
        <v>99</v>
      </c>
      <c r="E249" s="13">
        <f>IFERROR((VLOOKUP(D249,PrevodDWGDXF!$A$16:$B$26,2,0)),D249)</f>
        <v>99</v>
      </c>
      <c r="F249" s="21">
        <v>0</v>
      </c>
      <c r="G249" s="21">
        <v>0</v>
      </c>
      <c r="H249" s="13">
        <f>IFERROR((VLOOKUP(G249,PrevodDWGDXF!$A$4:$B$9,2,0)),G249)</f>
        <v>0</v>
      </c>
      <c r="I249" s="17"/>
      <c r="J249" s="13"/>
      <c r="K249" s="12" t="s">
        <v>232</v>
      </c>
      <c r="L249" s="13" t="s">
        <v>1</v>
      </c>
      <c r="M249" s="15" t="s">
        <v>1191</v>
      </c>
      <c r="N249" s="13"/>
      <c r="O249" s="13"/>
      <c r="P249" s="13"/>
      <c r="Q249" s="13">
        <v>2</v>
      </c>
      <c r="R249" s="4" t="s">
        <v>228</v>
      </c>
      <c r="S249" s="6"/>
      <c r="T249" s="19" t="s">
        <v>862</v>
      </c>
      <c r="U249" s="9" t="s">
        <v>83</v>
      </c>
      <c r="V249" s="6"/>
    </row>
    <row r="250" spans="1:22" ht="14.85" customHeight="1" x14ac:dyDescent="0.2">
      <c r="A250" s="74" t="s">
        <v>1054</v>
      </c>
      <c r="B250" s="6" t="s">
        <v>71</v>
      </c>
      <c r="C250" s="13">
        <v>33</v>
      </c>
      <c r="D250" s="13">
        <v>99</v>
      </c>
      <c r="E250" s="13">
        <f>IFERROR((VLOOKUP(D250,PrevodDWGDXF!$A$16:$B$26,2,0)),D250)</f>
        <v>99</v>
      </c>
      <c r="F250" s="21">
        <v>0</v>
      </c>
      <c r="G250" s="21">
        <v>0</v>
      </c>
      <c r="H250" s="13">
        <f>IFERROR((VLOOKUP(G250,PrevodDWGDXF!$A$4:$B$9,2,0)),G250)</f>
        <v>0</v>
      </c>
      <c r="I250" s="17"/>
      <c r="J250" s="13"/>
      <c r="K250" s="12" t="s">
        <v>232</v>
      </c>
      <c r="L250" s="13" t="s">
        <v>1206</v>
      </c>
      <c r="M250" s="15" t="s">
        <v>1191</v>
      </c>
      <c r="N250" s="13"/>
      <c r="O250" s="13"/>
      <c r="P250" s="13"/>
      <c r="Q250" s="13">
        <v>2</v>
      </c>
      <c r="R250" s="4" t="s">
        <v>228</v>
      </c>
      <c r="S250" s="6"/>
      <c r="T250" s="19" t="s">
        <v>677</v>
      </c>
      <c r="U250" s="9" t="s">
        <v>83</v>
      </c>
      <c r="V250" s="6"/>
    </row>
    <row r="251" spans="1:22" ht="14.85" customHeight="1" x14ac:dyDescent="0.2">
      <c r="A251" s="78" t="s">
        <v>1054</v>
      </c>
      <c r="B251" s="6" t="s">
        <v>72</v>
      </c>
      <c r="C251" s="13">
        <v>33</v>
      </c>
      <c r="D251" s="13">
        <v>99</v>
      </c>
      <c r="E251" s="13">
        <f>IFERROR((VLOOKUP(D251,PrevodDWGDXF!$A$16:$B$26,2,0)),D251)</f>
        <v>99</v>
      </c>
      <c r="F251" s="21">
        <v>0</v>
      </c>
      <c r="G251" s="21">
        <v>0</v>
      </c>
      <c r="H251" s="13">
        <f>IFERROR((VLOOKUP(G251,PrevodDWGDXF!$A$4:$B$9,2,0)),G251)</f>
        <v>0</v>
      </c>
      <c r="I251" s="17"/>
      <c r="J251" s="13"/>
      <c r="K251" s="12" t="s">
        <v>232</v>
      </c>
      <c r="L251" s="13" t="s">
        <v>1207</v>
      </c>
      <c r="M251" s="15" t="s">
        <v>1191</v>
      </c>
      <c r="N251" s="13"/>
      <c r="O251" s="13"/>
      <c r="P251" s="13"/>
      <c r="Q251" s="13">
        <v>2</v>
      </c>
      <c r="R251" s="4" t="s">
        <v>228</v>
      </c>
      <c r="S251" s="6"/>
      <c r="T251" s="19" t="s">
        <v>977</v>
      </c>
      <c r="U251" s="9" t="s">
        <v>83</v>
      </c>
      <c r="V251" s="6"/>
    </row>
    <row r="252" spans="1:22" ht="14.85" customHeight="1" x14ac:dyDescent="0.2">
      <c r="A252" s="78" t="s">
        <v>1054</v>
      </c>
      <c r="B252" s="6" t="s">
        <v>70</v>
      </c>
      <c r="C252" s="13">
        <v>33</v>
      </c>
      <c r="D252" s="13">
        <v>99</v>
      </c>
      <c r="E252" s="13">
        <f>IFERROR((VLOOKUP(D252,PrevodDWGDXF!$A$16:$B$26,2,0)),D252)</f>
        <v>99</v>
      </c>
      <c r="F252" s="21">
        <v>0</v>
      </c>
      <c r="G252" s="21">
        <v>0</v>
      </c>
      <c r="H252" s="13">
        <f>IFERROR((VLOOKUP(G252,PrevodDWGDXF!$A$4:$B$9,2,0)),G252)</f>
        <v>0</v>
      </c>
      <c r="I252" s="17"/>
      <c r="J252" s="13"/>
      <c r="K252" s="12" t="s">
        <v>232</v>
      </c>
      <c r="L252" s="13" t="s">
        <v>1208</v>
      </c>
      <c r="M252" s="15" t="s">
        <v>1191</v>
      </c>
      <c r="N252" s="13"/>
      <c r="O252" s="13"/>
      <c r="P252" s="13"/>
      <c r="Q252" s="13">
        <v>2</v>
      </c>
      <c r="R252" s="4" t="s">
        <v>228</v>
      </c>
      <c r="S252" s="6"/>
      <c r="T252" s="19" t="s">
        <v>679</v>
      </c>
      <c r="U252" s="9" t="s">
        <v>83</v>
      </c>
      <c r="V252" s="6"/>
    </row>
    <row r="253" spans="1:22" ht="14.85" customHeight="1" x14ac:dyDescent="0.2">
      <c r="A253" s="78" t="s">
        <v>1054</v>
      </c>
      <c r="B253" s="6" t="s">
        <v>1298</v>
      </c>
      <c r="C253" s="13">
        <v>33</v>
      </c>
      <c r="D253" s="13">
        <v>99</v>
      </c>
      <c r="E253" s="13">
        <f>IFERROR((VLOOKUP(D253,PrevodDWGDXF!$A$16:$B$26,2,0)),D253)</f>
        <v>99</v>
      </c>
      <c r="F253" s="21">
        <v>0</v>
      </c>
      <c r="G253" s="21">
        <v>0</v>
      </c>
      <c r="H253" s="13">
        <f>IFERROR((VLOOKUP(G253,PrevodDWGDXF!$A$4:$B$9,2,0)),G253)</f>
        <v>0</v>
      </c>
      <c r="I253" s="17"/>
      <c r="J253" s="13"/>
      <c r="K253" s="12" t="s">
        <v>232</v>
      </c>
      <c r="L253" s="13" t="s">
        <v>1209</v>
      </c>
      <c r="M253" s="15" t="s">
        <v>1191</v>
      </c>
      <c r="N253" s="13"/>
      <c r="O253" s="13"/>
      <c r="P253" s="13"/>
      <c r="Q253" s="13">
        <v>2</v>
      </c>
      <c r="R253" s="4" t="s">
        <v>228</v>
      </c>
      <c r="S253" s="6"/>
      <c r="T253" s="19" t="s">
        <v>682</v>
      </c>
      <c r="U253" s="9" t="s">
        <v>83</v>
      </c>
      <c r="V253" s="6"/>
    </row>
    <row r="254" spans="1:22" ht="14.85" customHeight="1" x14ac:dyDescent="0.2">
      <c r="A254" s="78" t="s">
        <v>1054</v>
      </c>
      <c r="B254" s="6" t="s">
        <v>1175</v>
      </c>
      <c r="C254" s="13">
        <v>33</v>
      </c>
      <c r="D254" s="13">
        <v>99</v>
      </c>
      <c r="E254" s="13">
        <f>IFERROR((VLOOKUP(D254,PrevodDWGDXF!$A$16:$B$26,2,0)),D254)</f>
        <v>99</v>
      </c>
      <c r="F254" s="21">
        <v>0</v>
      </c>
      <c r="G254" s="21">
        <v>0</v>
      </c>
      <c r="H254" s="13">
        <f>IFERROR((VLOOKUP(G254,PrevodDWGDXF!$A$4:$B$9,2,0)),G254)</f>
        <v>0</v>
      </c>
      <c r="I254" s="17"/>
      <c r="J254" s="13"/>
      <c r="K254" s="12" t="s">
        <v>232</v>
      </c>
      <c r="L254" s="13" t="s">
        <v>198</v>
      </c>
      <c r="M254" s="15" t="s">
        <v>1191</v>
      </c>
      <c r="N254" s="13"/>
      <c r="O254" s="13"/>
      <c r="P254" s="13"/>
      <c r="Q254" s="13">
        <v>2</v>
      </c>
      <c r="R254" s="4" t="s">
        <v>228</v>
      </c>
      <c r="S254" s="6"/>
      <c r="T254" s="19" t="s">
        <v>710</v>
      </c>
      <c r="U254" s="9" t="s">
        <v>83</v>
      </c>
      <c r="V254" s="6"/>
    </row>
    <row r="255" spans="1:22" ht="14.85" customHeight="1" x14ac:dyDescent="0.2">
      <c r="A255" s="78" t="s">
        <v>1054</v>
      </c>
      <c r="B255" s="6" t="s">
        <v>1172</v>
      </c>
      <c r="C255" s="13">
        <v>34</v>
      </c>
      <c r="D255" s="13">
        <v>39</v>
      </c>
      <c r="E255" s="13">
        <f>IFERROR((VLOOKUP(D255,PrevodDWGDXF!$A$16:$B$26,2,0)),D255)</f>
        <v>39</v>
      </c>
      <c r="F255" s="21">
        <v>0</v>
      </c>
      <c r="G255" s="21">
        <v>0</v>
      </c>
      <c r="H255" s="13">
        <f>IFERROR((VLOOKUP(G255,PrevodDWGDXF!$A$4:$B$9,2,0)),G255)</f>
        <v>0</v>
      </c>
      <c r="I255" s="17"/>
      <c r="J255" s="13"/>
      <c r="K255" s="12" t="s">
        <v>232</v>
      </c>
      <c r="L255" s="13" t="s">
        <v>199</v>
      </c>
      <c r="M255" s="15" t="s">
        <v>1191</v>
      </c>
      <c r="N255" s="13"/>
      <c r="O255" s="13"/>
      <c r="P255" s="13"/>
      <c r="Q255" s="13">
        <v>2</v>
      </c>
      <c r="R255" s="4" t="s">
        <v>228</v>
      </c>
      <c r="S255" s="6"/>
      <c r="T255" s="19" t="s">
        <v>670</v>
      </c>
      <c r="U255" s="9" t="s">
        <v>83</v>
      </c>
      <c r="V255" s="6"/>
    </row>
    <row r="256" spans="1:22" ht="14.85" customHeight="1" x14ac:dyDescent="0.2">
      <c r="A256" s="74" t="s">
        <v>1054</v>
      </c>
      <c r="B256" s="6" t="s">
        <v>4</v>
      </c>
      <c r="C256" s="13">
        <v>34</v>
      </c>
      <c r="D256" s="13">
        <v>59</v>
      </c>
      <c r="E256" s="13">
        <f>IFERROR((VLOOKUP(D256,PrevodDWGDXF!$A$16:$B$26,2,0)),D256)</f>
        <v>59</v>
      </c>
      <c r="F256" s="21">
        <v>0</v>
      </c>
      <c r="G256" s="21">
        <v>0</v>
      </c>
      <c r="H256" s="13">
        <f>IFERROR((VLOOKUP(G256,PrevodDWGDXF!$A$4:$B$9,2,0)),G256)</f>
        <v>0</v>
      </c>
      <c r="I256" s="17"/>
      <c r="J256" s="13"/>
      <c r="K256" s="12" t="s">
        <v>232</v>
      </c>
      <c r="L256" s="13" t="s">
        <v>1219</v>
      </c>
      <c r="M256" s="15" t="s">
        <v>1191</v>
      </c>
      <c r="N256" s="13"/>
      <c r="O256" s="13"/>
      <c r="P256" s="13"/>
      <c r="Q256" s="13">
        <v>2</v>
      </c>
      <c r="R256" s="4" t="s">
        <v>228</v>
      </c>
      <c r="S256" s="6"/>
      <c r="T256" s="19" t="s">
        <v>974</v>
      </c>
      <c r="U256" s="9" t="s">
        <v>83</v>
      </c>
      <c r="V256" s="6"/>
    </row>
    <row r="257" spans="1:22" ht="14.85" customHeight="1" x14ac:dyDescent="0.2">
      <c r="A257" s="78" t="s">
        <v>1054</v>
      </c>
      <c r="B257" s="6" t="s">
        <v>1220</v>
      </c>
      <c r="C257" s="13">
        <v>34</v>
      </c>
      <c r="D257" s="13">
        <v>99</v>
      </c>
      <c r="E257" s="13">
        <f>IFERROR((VLOOKUP(D257,PrevodDWGDXF!$A$16:$B$26,2,0)),D257)</f>
        <v>99</v>
      </c>
      <c r="F257" s="21">
        <v>0</v>
      </c>
      <c r="G257" s="21">
        <v>0</v>
      </c>
      <c r="H257" s="13">
        <f>IFERROR((VLOOKUP(G257,PrevodDWGDXF!$A$4:$B$9,2,0)),G257)</f>
        <v>0</v>
      </c>
      <c r="I257" s="17"/>
      <c r="J257" s="13"/>
      <c r="K257" s="12" t="s">
        <v>232</v>
      </c>
      <c r="L257" s="13" t="s">
        <v>1221</v>
      </c>
      <c r="M257" s="15" t="s">
        <v>1191</v>
      </c>
      <c r="N257" s="13"/>
      <c r="O257" s="13"/>
      <c r="P257" s="13"/>
      <c r="Q257" s="13">
        <v>2</v>
      </c>
      <c r="R257" s="4" t="s">
        <v>228</v>
      </c>
      <c r="S257" s="6"/>
      <c r="T257" s="19" t="s">
        <v>713</v>
      </c>
      <c r="U257" s="9" t="s">
        <v>83</v>
      </c>
      <c r="V257" s="6"/>
    </row>
    <row r="258" spans="1:22" ht="14.85" customHeight="1" x14ac:dyDescent="0.2">
      <c r="A258" s="78" t="s">
        <v>1054</v>
      </c>
      <c r="B258" s="6" t="s">
        <v>5</v>
      </c>
      <c r="C258" s="13">
        <v>34</v>
      </c>
      <c r="D258" s="13">
        <v>99</v>
      </c>
      <c r="E258" s="13">
        <f>IFERROR((VLOOKUP(D258,PrevodDWGDXF!$A$16:$B$26,2,0)),D258)</f>
        <v>99</v>
      </c>
      <c r="F258" s="21">
        <v>0</v>
      </c>
      <c r="G258" s="21">
        <v>0</v>
      </c>
      <c r="H258" s="13">
        <f>IFERROR((VLOOKUP(G258,PrevodDWGDXF!$A$4:$B$9,2,0)),G258)</f>
        <v>0</v>
      </c>
      <c r="I258" s="17"/>
      <c r="J258" s="13"/>
      <c r="K258" s="12" t="s">
        <v>232</v>
      </c>
      <c r="L258" s="13" t="s">
        <v>1222</v>
      </c>
      <c r="M258" s="15" t="s">
        <v>1191</v>
      </c>
      <c r="N258" s="13"/>
      <c r="O258" s="13"/>
      <c r="P258" s="13"/>
      <c r="Q258" s="13">
        <v>2</v>
      </c>
      <c r="R258" s="4" t="s">
        <v>228</v>
      </c>
      <c r="S258" s="6"/>
      <c r="T258" s="19" t="s">
        <v>961</v>
      </c>
      <c r="U258" s="9" t="s">
        <v>83</v>
      </c>
      <c r="V258" s="6"/>
    </row>
    <row r="259" spans="1:22" ht="14.85" customHeight="1" x14ac:dyDescent="0.2">
      <c r="A259" s="78" t="s">
        <v>1054</v>
      </c>
      <c r="B259" s="6" t="s">
        <v>6</v>
      </c>
      <c r="C259" s="13">
        <v>34</v>
      </c>
      <c r="D259" s="13">
        <v>99</v>
      </c>
      <c r="E259" s="13">
        <f>IFERROR((VLOOKUP(D259,PrevodDWGDXF!$A$16:$B$26,2,0)),D259)</f>
        <v>99</v>
      </c>
      <c r="F259" s="21">
        <v>0</v>
      </c>
      <c r="G259" s="21">
        <v>0</v>
      </c>
      <c r="H259" s="13">
        <f>IFERROR((VLOOKUP(G259,PrevodDWGDXF!$A$4:$B$9,2,0)),G259)</f>
        <v>0</v>
      </c>
      <c r="I259" s="17"/>
      <c r="J259" s="13"/>
      <c r="K259" s="12" t="s">
        <v>232</v>
      </c>
      <c r="L259" s="13" t="s">
        <v>1223</v>
      </c>
      <c r="M259" s="15" t="s">
        <v>1191</v>
      </c>
      <c r="N259" s="13"/>
      <c r="O259" s="13"/>
      <c r="P259" s="13"/>
      <c r="Q259" s="13">
        <v>2</v>
      </c>
      <c r="R259" s="4" t="s">
        <v>228</v>
      </c>
      <c r="S259" s="6"/>
      <c r="T259" s="19" t="s">
        <v>960</v>
      </c>
      <c r="U259" s="9" t="s">
        <v>83</v>
      </c>
      <c r="V259" s="6"/>
    </row>
    <row r="260" spans="1:22" ht="14.85" customHeight="1" x14ac:dyDescent="0.2">
      <c r="A260" s="78" t="s">
        <v>1054</v>
      </c>
      <c r="B260" s="6" t="s">
        <v>1173</v>
      </c>
      <c r="C260" s="13">
        <v>35</v>
      </c>
      <c r="D260" s="13">
        <v>42</v>
      </c>
      <c r="E260" s="13">
        <f>IFERROR((VLOOKUP(D260,PrevodDWGDXF!$A$16:$B$26,2,0)),D260)</f>
        <v>42</v>
      </c>
      <c r="F260" s="21">
        <v>0</v>
      </c>
      <c r="G260" s="21">
        <v>0</v>
      </c>
      <c r="H260" s="13">
        <f>IFERROR((VLOOKUP(G260,PrevodDWGDXF!$A$4:$B$9,2,0)),G260)</f>
        <v>0</v>
      </c>
      <c r="I260" s="17"/>
      <c r="J260" s="13"/>
      <c r="K260" s="12" t="s">
        <v>232</v>
      </c>
      <c r="L260" s="13" t="s">
        <v>200</v>
      </c>
      <c r="M260" s="15" t="s">
        <v>1191</v>
      </c>
      <c r="N260" s="13"/>
      <c r="O260" s="13"/>
      <c r="P260" s="13"/>
      <c r="Q260" s="13">
        <v>2</v>
      </c>
      <c r="R260" s="4" t="s">
        <v>228</v>
      </c>
      <c r="S260" s="6"/>
      <c r="T260" s="19" t="s">
        <v>937</v>
      </c>
      <c r="U260" s="9" t="s">
        <v>83</v>
      </c>
      <c r="V260" s="6"/>
    </row>
    <row r="261" spans="1:22" ht="14.85" customHeight="1" x14ac:dyDescent="0.2">
      <c r="A261" s="78" t="s">
        <v>1054</v>
      </c>
      <c r="B261" s="6" t="s">
        <v>1224</v>
      </c>
      <c r="C261" s="13">
        <v>35</v>
      </c>
      <c r="D261" s="13">
        <v>42</v>
      </c>
      <c r="E261" s="13">
        <f>IFERROR((VLOOKUP(D261,PrevodDWGDXF!$A$16:$B$26,2,0)),D261)</f>
        <v>42</v>
      </c>
      <c r="F261" s="21">
        <v>0</v>
      </c>
      <c r="G261" s="21">
        <v>0</v>
      </c>
      <c r="H261" s="13">
        <f>IFERROR((VLOOKUP(G261,PrevodDWGDXF!$A$4:$B$9,2,0)),G261)</f>
        <v>0</v>
      </c>
      <c r="I261" s="17"/>
      <c r="J261" s="13"/>
      <c r="K261" s="12" t="s">
        <v>232</v>
      </c>
      <c r="L261" s="13" t="s">
        <v>1225</v>
      </c>
      <c r="M261" s="15" t="s">
        <v>1191</v>
      </c>
      <c r="N261" s="13"/>
      <c r="O261" s="13"/>
      <c r="P261" s="13"/>
      <c r="Q261" s="13">
        <v>2</v>
      </c>
      <c r="R261" s="4" t="s">
        <v>229</v>
      </c>
      <c r="S261" s="6"/>
      <c r="T261" s="19" t="s">
        <v>692</v>
      </c>
      <c r="U261" s="9" t="s">
        <v>83</v>
      </c>
      <c r="V261" s="6"/>
    </row>
    <row r="262" spans="1:22" ht="14.85" customHeight="1" x14ac:dyDescent="0.2">
      <c r="A262" s="74" t="s">
        <v>1054</v>
      </c>
      <c r="B262" s="6" t="s">
        <v>26</v>
      </c>
      <c r="C262" s="13">
        <v>35</v>
      </c>
      <c r="D262" s="13">
        <v>42</v>
      </c>
      <c r="E262" s="13">
        <f>IFERROR((VLOOKUP(D262,PrevodDWGDXF!$A$16:$B$26,2,0)),D262)</f>
        <v>42</v>
      </c>
      <c r="F262" s="21">
        <v>0</v>
      </c>
      <c r="G262" s="21">
        <v>0</v>
      </c>
      <c r="H262" s="13">
        <f>IFERROR((VLOOKUP(G262,PrevodDWGDXF!$A$4:$B$9,2,0)),G262)</f>
        <v>0</v>
      </c>
      <c r="I262" s="17"/>
      <c r="J262" s="13"/>
      <c r="K262" s="12" t="s">
        <v>232</v>
      </c>
      <c r="L262" s="13" t="s">
        <v>1226</v>
      </c>
      <c r="M262" s="15" t="s">
        <v>1191</v>
      </c>
      <c r="N262" s="13"/>
      <c r="O262" s="13"/>
      <c r="P262" s="13"/>
      <c r="Q262" s="13">
        <v>2</v>
      </c>
      <c r="R262" s="4" t="s">
        <v>228</v>
      </c>
      <c r="S262" s="6"/>
      <c r="T262" s="19" t="s">
        <v>920</v>
      </c>
      <c r="U262" s="9" t="s">
        <v>83</v>
      </c>
      <c r="V262" s="6"/>
    </row>
    <row r="263" spans="1:22" ht="14.85" customHeight="1" x14ac:dyDescent="0.2">
      <c r="A263" s="78" t="s">
        <v>1054</v>
      </c>
      <c r="B263" s="6" t="s">
        <v>34</v>
      </c>
      <c r="C263" s="13">
        <v>35</v>
      </c>
      <c r="D263" s="13">
        <v>42</v>
      </c>
      <c r="E263" s="13">
        <f>IFERROR((VLOOKUP(D263,PrevodDWGDXF!$A$16:$B$26,2,0)),D263)</f>
        <v>42</v>
      </c>
      <c r="F263" s="21">
        <v>0</v>
      </c>
      <c r="G263" s="21">
        <v>0</v>
      </c>
      <c r="H263" s="13">
        <f>IFERROR((VLOOKUP(G263,PrevodDWGDXF!$A$4:$B$9,2,0)),G263)</f>
        <v>0</v>
      </c>
      <c r="I263" s="17"/>
      <c r="J263" s="13"/>
      <c r="K263" s="12" t="s">
        <v>232</v>
      </c>
      <c r="L263" s="13" t="s">
        <v>1227</v>
      </c>
      <c r="M263" s="15" t="s">
        <v>1191</v>
      </c>
      <c r="N263" s="13"/>
      <c r="O263" s="13"/>
      <c r="P263" s="13"/>
      <c r="Q263" s="13">
        <v>2</v>
      </c>
      <c r="R263" s="4" t="s">
        <v>228</v>
      </c>
      <c r="S263" s="6"/>
      <c r="T263" s="19" t="s">
        <v>830</v>
      </c>
      <c r="U263" s="9" t="s">
        <v>83</v>
      </c>
      <c r="V263" s="6"/>
    </row>
    <row r="264" spans="1:22" ht="14.85" customHeight="1" x14ac:dyDescent="0.2">
      <c r="A264" s="78" t="s">
        <v>1054</v>
      </c>
      <c r="B264" s="6" t="s">
        <v>1228</v>
      </c>
      <c r="C264" s="13">
        <v>35</v>
      </c>
      <c r="D264" s="13">
        <v>42</v>
      </c>
      <c r="E264" s="13">
        <f>IFERROR((VLOOKUP(D264,PrevodDWGDXF!$A$16:$B$26,2,0)),D264)</f>
        <v>42</v>
      </c>
      <c r="F264" s="21">
        <v>0</v>
      </c>
      <c r="G264" s="21">
        <v>0</v>
      </c>
      <c r="H264" s="13">
        <f>IFERROR((VLOOKUP(G264,PrevodDWGDXF!$A$4:$B$9,2,0)),G264)</f>
        <v>0</v>
      </c>
      <c r="I264" s="17"/>
      <c r="J264" s="13"/>
      <c r="K264" s="12" t="s">
        <v>232</v>
      </c>
      <c r="L264" s="13" t="s">
        <v>1230</v>
      </c>
      <c r="M264" s="15" t="s">
        <v>1191</v>
      </c>
      <c r="N264" s="13"/>
      <c r="O264" s="13"/>
      <c r="P264" s="13"/>
      <c r="Q264" s="13">
        <v>2</v>
      </c>
      <c r="R264" s="4" t="s">
        <v>228</v>
      </c>
      <c r="S264" s="6"/>
      <c r="T264" s="19" t="s">
        <v>875</v>
      </c>
      <c r="U264" s="9" t="s">
        <v>83</v>
      </c>
      <c r="V264" s="6"/>
    </row>
    <row r="265" spans="1:22" ht="14.85" customHeight="1" x14ac:dyDescent="0.2">
      <c r="A265" s="78" t="s">
        <v>1054</v>
      </c>
      <c r="B265" s="6" t="s">
        <v>1229</v>
      </c>
      <c r="C265" s="13">
        <v>35</v>
      </c>
      <c r="D265" s="13">
        <v>42</v>
      </c>
      <c r="E265" s="13">
        <f>IFERROR((VLOOKUP(D265,PrevodDWGDXF!$A$16:$B$26,2,0)),D265)</f>
        <v>42</v>
      </c>
      <c r="F265" s="21">
        <v>0</v>
      </c>
      <c r="G265" s="21">
        <v>0</v>
      </c>
      <c r="H265" s="13">
        <f>IFERROR((VLOOKUP(G265,PrevodDWGDXF!$A$4:$B$9,2,0)),G265)</f>
        <v>0</v>
      </c>
      <c r="I265" s="17"/>
      <c r="J265" s="13"/>
      <c r="K265" s="12" t="s">
        <v>232</v>
      </c>
      <c r="L265" s="13" t="s">
        <v>1231</v>
      </c>
      <c r="M265" s="15" t="s">
        <v>1191</v>
      </c>
      <c r="N265" s="13"/>
      <c r="O265" s="13"/>
      <c r="P265" s="13"/>
      <c r="Q265" s="13">
        <v>2</v>
      </c>
      <c r="R265" s="4" t="s">
        <v>228</v>
      </c>
      <c r="S265" s="6"/>
      <c r="T265" s="19" t="s">
        <v>874</v>
      </c>
      <c r="U265" s="9" t="s">
        <v>83</v>
      </c>
      <c r="V265" s="6"/>
    </row>
    <row r="266" spans="1:22" ht="14.85" customHeight="1" x14ac:dyDescent="0.2">
      <c r="A266" s="78" t="s">
        <v>1054</v>
      </c>
      <c r="B266" s="6" t="s">
        <v>2</v>
      </c>
      <c r="C266" s="13">
        <v>35</v>
      </c>
      <c r="D266" s="13">
        <v>42</v>
      </c>
      <c r="E266" s="13">
        <f>IFERROR((VLOOKUP(D266,PrevodDWGDXF!$A$16:$B$26,2,0)),D266)</f>
        <v>42</v>
      </c>
      <c r="F266" s="21">
        <v>0</v>
      </c>
      <c r="G266" s="21">
        <v>0</v>
      </c>
      <c r="H266" s="13">
        <f>IFERROR((VLOOKUP(G266,PrevodDWGDXF!$A$4:$B$9,2,0)),G266)</f>
        <v>0</v>
      </c>
      <c r="I266" s="17"/>
      <c r="J266" s="13"/>
      <c r="K266" s="12" t="s">
        <v>232</v>
      </c>
      <c r="L266" s="13" t="s">
        <v>1232</v>
      </c>
      <c r="M266" s="15" t="s">
        <v>1191</v>
      </c>
      <c r="N266" s="13"/>
      <c r="O266" s="13"/>
      <c r="P266" s="13"/>
      <c r="Q266" s="13">
        <v>2</v>
      </c>
      <c r="R266" s="4" t="s">
        <v>228</v>
      </c>
      <c r="S266" s="6"/>
      <c r="T266" s="19" t="s">
        <v>876</v>
      </c>
      <c r="U266" s="9" t="s">
        <v>83</v>
      </c>
      <c r="V266" s="6"/>
    </row>
    <row r="267" spans="1:22" ht="14.85" customHeight="1" x14ac:dyDescent="0.2">
      <c r="A267" s="78" t="s">
        <v>1054</v>
      </c>
      <c r="B267" s="6" t="s">
        <v>9</v>
      </c>
      <c r="C267" s="13">
        <v>35</v>
      </c>
      <c r="D267" s="13">
        <v>42</v>
      </c>
      <c r="E267" s="13">
        <f>IFERROR((VLOOKUP(D267,PrevodDWGDXF!$A$16:$B$26,2,0)),D267)</f>
        <v>42</v>
      </c>
      <c r="F267" s="21">
        <v>0</v>
      </c>
      <c r="G267" s="21">
        <v>0</v>
      </c>
      <c r="H267" s="13">
        <f>IFERROR((VLOOKUP(G267,PrevodDWGDXF!$A$4:$B$9,2,0)),G267)</f>
        <v>0</v>
      </c>
      <c r="I267" s="17"/>
      <c r="J267" s="13"/>
      <c r="K267" s="12" t="s">
        <v>232</v>
      </c>
      <c r="L267" s="13" t="s">
        <v>1233</v>
      </c>
      <c r="M267" s="15" t="s">
        <v>1191</v>
      </c>
      <c r="N267" s="13"/>
      <c r="O267" s="13"/>
      <c r="P267" s="13"/>
      <c r="Q267" s="13">
        <v>2</v>
      </c>
      <c r="R267" s="4" t="s">
        <v>229</v>
      </c>
      <c r="S267" s="6"/>
      <c r="T267" s="19" t="s">
        <v>810</v>
      </c>
      <c r="U267" s="9" t="s">
        <v>83</v>
      </c>
      <c r="V267" s="6"/>
    </row>
    <row r="268" spans="1:22" ht="14.85" customHeight="1" x14ac:dyDescent="0.2">
      <c r="A268" s="78" t="s">
        <v>1054</v>
      </c>
      <c r="B268" s="6" t="s">
        <v>35</v>
      </c>
      <c r="C268" s="13">
        <v>35</v>
      </c>
      <c r="D268" s="13">
        <v>42</v>
      </c>
      <c r="E268" s="13">
        <f>IFERROR((VLOOKUP(D268,PrevodDWGDXF!$A$16:$B$26,2,0)),D268)</f>
        <v>42</v>
      </c>
      <c r="F268" s="21">
        <v>0</v>
      </c>
      <c r="G268" s="21">
        <v>0</v>
      </c>
      <c r="H268" s="13">
        <f>IFERROR((VLOOKUP(G268,PrevodDWGDXF!$A$4:$B$9,2,0)),G268)</f>
        <v>0</v>
      </c>
      <c r="I268" s="17"/>
      <c r="J268" s="13"/>
      <c r="K268" s="12" t="s">
        <v>232</v>
      </c>
      <c r="L268" s="13" t="s">
        <v>1234</v>
      </c>
      <c r="M268" s="15" t="s">
        <v>1191</v>
      </c>
      <c r="N268" s="13"/>
      <c r="O268" s="13"/>
      <c r="P268" s="13"/>
      <c r="Q268" s="13">
        <v>2</v>
      </c>
      <c r="R268" s="4" t="s">
        <v>229</v>
      </c>
      <c r="S268" s="6"/>
      <c r="T268" s="19" t="s">
        <v>681</v>
      </c>
      <c r="U268" s="9" t="s">
        <v>83</v>
      </c>
      <c r="V268" s="6"/>
    </row>
    <row r="269" spans="1:22" ht="14.85" customHeight="1" x14ac:dyDescent="0.2">
      <c r="A269" s="74" t="s">
        <v>1054</v>
      </c>
      <c r="B269" s="6" t="s">
        <v>1237</v>
      </c>
      <c r="C269" s="13">
        <v>35</v>
      </c>
      <c r="D269" s="13">
        <v>42</v>
      </c>
      <c r="E269" s="13">
        <f>IFERROR((VLOOKUP(D269,PrevodDWGDXF!$A$16:$B$26,2,0)),D269)</f>
        <v>42</v>
      </c>
      <c r="F269" s="21">
        <v>0</v>
      </c>
      <c r="G269" s="21">
        <v>0</v>
      </c>
      <c r="H269" s="13">
        <f>IFERROR((VLOOKUP(G269,PrevodDWGDXF!$A$4:$B$9,2,0)),G269)</f>
        <v>0</v>
      </c>
      <c r="I269" s="17"/>
      <c r="J269" s="13"/>
      <c r="K269" s="12" t="s">
        <v>232</v>
      </c>
      <c r="L269" s="13" t="s">
        <v>1235</v>
      </c>
      <c r="M269" s="15" t="s">
        <v>1191</v>
      </c>
      <c r="N269" s="13"/>
      <c r="O269" s="13"/>
      <c r="P269" s="13"/>
      <c r="Q269" s="13">
        <v>2</v>
      </c>
      <c r="R269" s="4" t="s">
        <v>229</v>
      </c>
      <c r="S269" s="6"/>
      <c r="T269" s="19" t="s">
        <v>833</v>
      </c>
      <c r="U269" s="9" t="s">
        <v>83</v>
      </c>
      <c r="V269" s="6"/>
    </row>
    <row r="270" spans="1:22" ht="14.85" customHeight="1" x14ac:dyDescent="0.2">
      <c r="A270" s="78" t="s">
        <v>1054</v>
      </c>
      <c r="B270" s="6" t="s">
        <v>8</v>
      </c>
      <c r="C270" s="13">
        <v>35</v>
      </c>
      <c r="D270" s="13">
        <v>42</v>
      </c>
      <c r="E270" s="13">
        <f>IFERROR((VLOOKUP(D270,PrevodDWGDXF!$A$16:$B$26,2,0)),D270)</f>
        <v>42</v>
      </c>
      <c r="F270" s="21">
        <v>0</v>
      </c>
      <c r="G270" s="21">
        <v>0</v>
      </c>
      <c r="H270" s="13">
        <f>IFERROR((VLOOKUP(G270,PrevodDWGDXF!$A$4:$B$9,2,0)),G270)</f>
        <v>0</v>
      </c>
      <c r="I270" s="17"/>
      <c r="J270" s="13"/>
      <c r="K270" s="12" t="s">
        <v>232</v>
      </c>
      <c r="L270" s="13" t="s">
        <v>1236</v>
      </c>
      <c r="M270" s="15" t="s">
        <v>1191</v>
      </c>
      <c r="N270" s="13"/>
      <c r="O270" s="13"/>
      <c r="P270" s="13"/>
      <c r="Q270" s="13">
        <v>2</v>
      </c>
      <c r="R270" s="4" t="s">
        <v>229</v>
      </c>
      <c r="S270" s="6"/>
      <c r="T270" s="19" t="s">
        <v>709</v>
      </c>
      <c r="U270" s="9" t="s">
        <v>83</v>
      </c>
      <c r="V270" s="6"/>
    </row>
    <row r="271" spans="1:22" ht="14.85" customHeight="1" x14ac:dyDescent="0.2">
      <c r="A271" s="78" t="s">
        <v>1054</v>
      </c>
      <c r="B271" s="6" t="s">
        <v>29</v>
      </c>
      <c r="C271" s="13">
        <v>35</v>
      </c>
      <c r="D271" s="13">
        <v>42</v>
      </c>
      <c r="E271" s="13">
        <f>IFERROR((VLOOKUP(D271,PrevodDWGDXF!$A$16:$B$26,2,0)),D271)</f>
        <v>42</v>
      </c>
      <c r="F271" s="21">
        <v>0</v>
      </c>
      <c r="G271" s="21">
        <v>0</v>
      </c>
      <c r="H271" s="13">
        <f>IFERROR((VLOOKUP(G271,PrevodDWGDXF!$A$4:$B$9,2,0)),G271)</f>
        <v>0</v>
      </c>
      <c r="I271" s="17"/>
      <c r="J271" s="13"/>
      <c r="K271" s="12" t="s">
        <v>232</v>
      </c>
      <c r="L271" s="13" t="s">
        <v>1239</v>
      </c>
      <c r="M271" s="15" t="s">
        <v>1191</v>
      </c>
      <c r="N271" s="13"/>
      <c r="O271" s="13"/>
      <c r="P271" s="13"/>
      <c r="Q271" s="13">
        <v>2</v>
      </c>
      <c r="R271" s="4" t="s">
        <v>228</v>
      </c>
      <c r="S271" s="6"/>
      <c r="T271" s="19" t="s">
        <v>742</v>
      </c>
      <c r="U271" s="9" t="s">
        <v>83</v>
      </c>
      <c r="V271" s="6"/>
    </row>
    <row r="272" spans="1:22" ht="14.85" customHeight="1" x14ac:dyDescent="0.2">
      <c r="A272" s="78" t="s">
        <v>1054</v>
      </c>
      <c r="B272" s="6" t="s">
        <v>1238</v>
      </c>
      <c r="C272" s="13">
        <v>35</v>
      </c>
      <c r="D272" s="13">
        <v>42</v>
      </c>
      <c r="E272" s="13">
        <f>IFERROR((VLOOKUP(D272,PrevodDWGDXF!$A$16:$B$26,2,0)),D272)</f>
        <v>42</v>
      </c>
      <c r="F272" s="21">
        <v>0</v>
      </c>
      <c r="G272" s="21">
        <v>0</v>
      </c>
      <c r="H272" s="13">
        <f>IFERROR((VLOOKUP(G272,PrevodDWGDXF!$A$4:$B$9,2,0)),G272)</f>
        <v>0</v>
      </c>
      <c r="I272" s="17"/>
      <c r="J272" s="13"/>
      <c r="K272" s="12" t="s">
        <v>232</v>
      </c>
      <c r="L272" s="13" t="s">
        <v>1240</v>
      </c>
      <c r="M272" s="15" t="s">
        <v>1191</v>
      </c>
      <c r="N272" s="13"/>
      <c r="O272" s="13"/>
      <c r="P272" s="13"/>
      <c r="Q272" s="13">
        <v>2</v>
      </c>
      <c r="R272" s="4" t="s">
        <v>229</v>
      </c>
      <c r="S272" s="6"/>
      <c r="T272" s="19" t="s">
        <v>864</v>
      </c>
      <c r="U272" s="9" t="s">
        <v>83</v>
      </c>
      <c r="V272" s="6"/>
    </row>
    <row r="273" spans="1:22" ht="14.85" customHeight="1" x14ac:dyDescent="0.2">
      <c r="A273" s="78" t="s">
        <v>1054</v>
      </c>
      <c r="B273" s="6" t="s">
        <v>1174</v>
      </c>
      <c r="C273" s="13">
        <v>35</v>
      </c>
      <c r="D273" s="13">
        <v>40</v>
      </c>
      <c r="E273" s="13">
        <f>IFERROR((VLOOKUP(D273,PrevodDWGDXF!$A$16:$B$26,2,0)),D273)</f>
        <v>40</v>
      </c>
      <c r="F273" s="21">
        <v>0</v>
      </c>
      <c r="G273" s="21">
        <v>0</v>
      </c>
      <c r="H273" s="13">
        <f>IFERROR((VLOOKUP(G273,PrevodDWGDXF!$A$4:$B$9,2,0)),G273)</f>
        <v>0</v>
      </c>
      <c r="I273" s="17"/>
      <c r="J273" s="13"/>
      <c r="K273" s="12" t="s">
        <v>232</v>
      </c>
      <c r="L273" s="13" t="s">
        <v>284</v>
      </c>
      <c r="M273" s="15" t="s">
        <v>1191</v>
      </c>
      <c r="N273" s="13"/>
      <c r="O273" s="13"/>
      <c r="P273" s="13"/>
      <c r="Q273" s="13">
        <v>2</v>
      </c>
      <c r="R273" s="4" t="s">
        <v>228</v>
      </c>
      <c r="S273" s="6"/>
      <c r="T273" s="19" t="s">
        <v>894</v>
      </c>
      <c r="U273" s="9" t="s">
        <v>83</v>
      </c>
      <c r="V273" s="6"/>
    </row>
    <row r="274" spans="1:22" ht="14.85" customHeight="1" x14ac:dyDescent="0.2">
      <c r="A274" s="78" t="s">
        <v>1054</v>
      </c>
      <c r="B274" s="6" t="s">
        <v>7</v>
      </c>
      <c r="C274" s="13">
        <v>35</v>
      </c>
      <c r="D274" s="13">
        <v>99</v>
      </c>
      <c r="E274" s="13">
        <f>IFERROR((VLOOKUP(D274,PrevodDWGDXF!$A$16:$B$26,2,0)),D274)</f>
        <v>99</v>
      </c>
      <c r="F274" s="21">
        <v>0</v>
      </c>
      <c r="G274" s="21">
        <v>0</v>
      </c>
      <c r="H274" s="13">
        <f>IFERROR((VLOOKUP(G274,PrevodDWGDXF!$A$4:$B$9,2,0)),G274)</f>
        <v>0</v>
      </c>
      <c r="I274" s="17"/>
      <c r="J274" s="13"/>
      <c r="K274" s="12" t="s">
        <v>232</v>
      </c>
      <c r="L274" s="13" t="s">
        <v>1241</v>
      </c>
      <c r="M274" s="15" t="s">
        <v>1191</v>
      </c>
      <c r="N274" s="13"/>
      <c r="O274" s="13"/>
      <c r="P274" s="13"/>
      <c r="Q274" s="13">
        <v>2</v>
      </c>
      <c r="R274" s="4" t="s">
        <v>228</v>
      </c>
      <c r="S274" s="6"/>
      <c r="T274" s="19" t="s">
        <v>860</v>
      </c>
      <c r="U274" s="9" t="s">
        <v>83</v>
      </c>
      <c r="V274" s="6"/>
    </row>
    <row r="275" spans="1:22" ht="14.85" customHeight="1" x14ac:dyDescent="0.2">
      <c r="A275" s="78" t="s">
        <v>1054</v>
      </c>
      <c r="B275" s="6" t="s">
        <v>325</v>
      </c>
      <c r="C275" s="13">
        <v>58</v>
      </c>
      <c r="D275" s="13">
        <v>60</v>
      </c>
      <c r="E275" s="13">
        <f>IFERROR((VLOOKUP(D275,PrevodDWGDXF!$A$16:$B$26,2,0)),D275)</f>
        <v>60</v>
      </c>
      <c r="F275" s="21">
        <v>0</v>
      </c>
      <c r="G275" s="21">
        <v>0</v>
      </c>
      <c r="H275" s="13">
        <f>IFERROR((VLOOKUP(G275,PrevodDWGDXF!$A$4:$B$9,2,0)),G275)</f>
        <v>0</v>
      </c>
      <c r="I275" s="17"/>
      <c r="J275" s="13"/>
      <c r="K275" s="12" t="s">
        <v>232</v>
      </c>
      <c r="L275" s="13" t="s">
        <v>1280</v>
      </c>
      <c r="M275" s="15" t="s">
        <v>1191</v>
      </c>
      <c r="N275" s="13"/>
      <c r="O275" s="13"/>
      <c r="P275" s="13"/>
      <c r="Q275" s="13">
        <v>2</v>
      </c>
      <c r="R275" s="4" t="s">
        <v>228</v>
      </c>
      <c r="S275" s="6"/>
      <c r="T275" s="19" t="s">
        <v>697</v>
      </c>
      <c r="U275" s="9" t="s">
        <v>83</v>
      </c>
      <c r="V275" s="17"/>
    </row>
    <row r="276" spans="1:22" s="105" customFormat="1" ht="14.85" customHeight="1" x14ac:dyDescent="0.2">
      <c r="A276" s="109" t="s">
        <v>1054</v>
      </c>
      <c r="B276" s="19" t="s">
        <v>640</v>
      </c>
      <c r="C276" s="110">
        <v>58</v>
      </c>
      <c r="D276" s="110">
        <v>40</v>
      </c>
      <c r="E276" s="13">
        <f>IFERROR((VLOOKUP(D276,PrevodDWGDXF!$A$16:$B$26,2,0)),D276)</f>
        <v>40</v>
      </c>
      <c r="F276" s="110">
        <v>0</v>
      </c>
      <c r="G276" s="110">
        <v>0</v>
      </c>
      <c r="H276" s="13">
        <f>IFERROR((VLOOKUP(G276,PrevodDWGDXF!$A$4:$B$9,2,0)),G276)</f>
        <v>0</v>
      </c>
      <c r="I276" s="7"/>
      <c r="J276" s="110"/>
      <c r="K276" s="110" t="s">
        <v>232</v>
      </c>
      <c r="L276" s="111" t="s">
        <v>117</v>
      </c>
      <c r="M276" s="110" t="s">
        <v>1191</v>
      </c>
      <c r="N276" s="110"/>
      <c r="O276" s="110"/>
      <c r="P276" s="110"/>
      <c r="Q276" s="110">
        <v>2</v>
      </c>
      <c r="R276" s="115" t="s">
        <v>228</v>
      </c>
      <c r="S276" s="115"/>
      <c r="T276" s="19" t="s">
        <v>108</v>
      </c>
      <c r="U276" s="115" t="s">
        <v>83</v>
      </c>
      <c r="V276" s="7"/>
    </row>
    <row r="277" spans="1:22" ht="14.85" customHeight="1" x14ac:dyDescent="0.2">
      <c r="A277" s="78" t="s">
        <v>1054</v>
      </c>
      <c r="B277" s="6" t="s">
        <v>31</v>
      </c>
      <c r="C277" s="13">
        <v>58</v>
      </c>
      <c r="D277" s="13">
        <v>63</v>
      </c>
      <c r="E277" s="13">
        <f>IFERROR((VLOOKUP(D277,PrevodDWGDXF!$A$16:$B$26,2,0)),D277)</f>
        <v>63</v>
      </c>
      <c r="F277" s="21">
        <v>0</v>
      </c>
      <c r="G277" s="21">
        <v>0</v>
      </c>
      <c r="H277" s="13">
        <f>IFERROR((VLOOKUP(G277,PrevodDWGDXF!$A$4:$B$9,2,0)),G277)</f>
        <v>0</v>
      </c>
      <c r="I277" s="17"/>
      <c r="J277" s="13"/>
      <c r="K277" s="12" t="s">
        <v>232</v>
      </c>
      <c r="L277" s="13" t="s">
        <v>1285</v>
      </c>
      <c r="M277" s="15" t="s">
        <v>1191</v>
      </c>
      <c r="N277" s="13"/>
      <c r="O277" s="13"/>
      <c r="P277" s="13"/>
      <c r="Q277" s="13">
        <v>2</v>
      </c>
      <c r="R277" s="4" t="s">
        <v>228</v>
      </c>
      <c r="S277" s="6"/>
      <c r="T277" s="19" t="s">
        <v>952</v>
      </c>
      <c r="U277" s="9" t="s">
        <v>83</v>
      </c>
      <c r="V277" s="17"/>
    </row>
    <row r="278" spans="1:22" s="30" customFormat="1" ht="14.85" customHeight="1" x14ac:dyDescent="0.2">
      <c r="A278" s="76" t="s">
        <v>1091</v>
      </c>
      <c r="B278" s="133" t="s">
        <v>87</v>
      </c>
      <c r="C278" s="40"/>
      <c r="D278" s="40"/>
      <c r="E278" s="117"/>
      <c r="F278" s="40"/>
      <c r="G278" s="40"/>
      <c r="H278" s="117"/>
      <c r="I278" s="68"/>
      <c r="J278" s="40"/>
      <c r="K278" s="40"/>
      <c r="L278" s="40"/>
      <c r="M278" s="41"/>
      <c r="N278" s="40"/>
      <c r="O278" s="40"/>
      <c r="P278" s="40"/>
      <c r="Q278" s="40"/>
      <c r="R278" s="38"/>
      <c r="S278" s="38"/>
      <c r="T278" s="38"/>
      <c r="U278" s="38"/>
      <c r="V278" s="38"/>
    </row>
    <row r="279" spans="1:22" ht="14.85" customHeight="1" x14ac:dyDescent="0.2">
      <c r="A279" s="78" t="s">
        <v>1091</v>
      </c>
      <c r="B279" s="6" t="s">
        <v>246</v>
      </c>
      <c r="C279" s="13">
        <v>36</v>
      </c>
      <c r="D279" s="13">
        <v>59</v>
      </c>
      <c r="E279" s="13">
        <f>IFERROR((VLOOKUP(D279,PrevodDWGDXF!$A$16:$B$26,2,0)),D279)</f>
        <v>59</v>
      </c>
      <c r="F279" s="21">
        <v>0</v>
      </c>
      <c r="G279" s="21">
        <v>0</v>
      </c>
      <c r="H279" s="13">
        <f>IFERROR((VLOOKUP(G279,PrevodDWGDXF!$A$4:$B$9,2,0)),G279)</f>
        <v>0</v>
      </c>
      <c r="I279" s="17"/>
      <c r="J279" s="13"/>
      <c r="K279" s="12" t="s">
        <v>232</v>
      </c>
      <c r="L279" s="13" t="s">
        <v>204</v>
      </c>
      <c r="M279" s="15" t="s">
        <v>1191</v>
      </c>
      <c r="N279" s="13"/>
      <c r="O279" s="13"/>
      <c r="P279" s="13"/>
      <c r="Q279" s="13">
        <v>2</v>
      </c>
      <c r="R279" s="4" t="s">
        <v>228</v>
      </c>
      <c r="S279" s="6"/>
      <c r="T279" s="19" t="s">
        <v>969</v>
      </c>
      <c r="U279" s="6" t="s">
        <v>83</v>
      </c>
      <c r="V279" s="6"/>
    </row>
    <row r="280" spans="1:22" ht="14.85" customHeight="1" x14ac:dyDescent="0.2">
      <c r="A280" s="78" t="s">
        <v>1091</v>
      </c>
      <c r="B280" s="6" t="s">
        <v>247</v>
      </c>
      <c r="C280" s="13">
        <v>36</v>
      </c>
      <c r="D280" s="13">
        <v>60</v>
      </c>
      <c r="E280" s="13">
        <f>IFERROR((VLOOKUP(D280,PrevodDWGDXF!$A$16:$B$26,2,0)),D280)</f>
        <v>60</v>
      </c>
      <c r="F280" s="21">
        <v>0</v>
      </c>
      <c r="G280" s="21">
        <v>0</v>
      </c>
      <c r="H280" s="13">
        <f>IFERROR((VLOOKUP(G280,PrevodDWGDXF!$A$4:$B$9,2,0)),G280)</f>
        <v>0</v>
      </c>
      <c r="I280" s="17"/>
      <c r="J280" s="13"/>
      <c r="K280" s="12" t="s">
        <v>232</v>
      </c>
      <c r="L280" s="13" t="s">
        <v>205</v>
      </c>
      <c r="M280" s="15" t="s">
        <v>1191</v>
      </c>
      <c r="N280" s="13"/>
      <c r="O280" s="13"/>
      <c r="P280" s="13"/>
      <c r="Q280" s="13">
        <v>2</v>
      </c>
      <c r="R280" s="4" t="s">
        <v>228</v>
      </c>
      <c r="S280" s="6"/>
      <c r="T280" s="19" t="s">
        <v>963</v>
      </c>
      <c r="U280" s="6" t="s">
        <v>83</v>
      </c>
      <c r="V280" s="6"/>
    </row>
    <row r="281" spans="1:22" ht="14.85" customHeight="1" x14ac:dyDescent="0.2">
      <c r="A281" s="78" t="s">
        <v>1091</v>
      </c>
      <c r="B281" s="6" t="s">
        <v>262</v>
      </c>
      <c r="C281" s="13">
        <v>36</v>
      </c>
      <c r="D281" s="13">
        <v>61</v>
      </c>
      <c r="E281" s="13">
        <f>IFERROR((VLOOKUP(D281,PrevodDWGDXF!$A$16:$B$26,2,0)),D281)</f>
        <v>61</v>
      </c>
      <c r="F281" s="21">
        <v>0</v>
      </c>
      <c r="G281" s="21">
        <v>0</v>
      </c>
      <c r="H281" s="13">
        <f>IFERROR((VLOOKUP(G281,PrevodDWGDXF!$A$4:$B$9,2,0)),G281)</f>
        <v>0</v>
      </c>
      <c r="I281" s="17"/>
      <c r="J281" s="13"/>
      <c r="K281" s="12" t="s">
        <v>232</v>
      </c>
      <c r="L281" s="13" t="s">
        <v>206</v>
      </c>
      <c r="M281" s="15" t="s">
        <v>1191</v>
      </c>
      <c r="N281" s="13"/>
      <c r="O281" s="13"/>
      <c r="P281" s="13"/>
      <c r="Q281" s="13">
        <v>2</v>
      </c>
      <c r="R281" s="4" t="s">
        <v>228</v>
      </c>
      <c r="S281" s="6"/>
      <c r="T281" s="19" t="s">
        <v>972</v>
      </c>
      <c r="U281" s="6" t="s">
        <v>83</v>
      </c>
      <c r="V281" s="6"/>
    </row>
    <row r="282" spans="1:22" ht="14.85" customHeight="1" x14ac:dyDescent="0.2">
      <c r="A282" s="78" t="s">
        <v>1091</v>
      </c>
      <c r="B282" s="6" t="s">
        <v>263</v>
      </c>
      <c r="C282" s="13">
        <v>36</v>
      </c>
      <c r="D282" s="13">
        <v>62</v>
      </c>
      <c r="E282" s="13">
        <f>IFERROR((VLOOKUP(D282,PrevodDWGDXF!$A$16:$B$26,2,0)),D282)</f>
        <v>62</v>
      </c>
      <c r="F282" s="21">
        <v>0</v>
      </c>
      <c r="G282" s="21">
        <v>0</v>
      </c>
      <c r="H282" s="13">
        <f>IFERROR((VLOOKUP(G282,PrevodDWGDXF!$A$4:$B$9,2,0)),G282)</f>
        <v>0</v>
      </c>
      <c r="I282" s="17"/>
      <c r="J282" s="13"/>
      <c r="K282" s="12" t="s">
        <v>232</v>
      </c>
      <c r="L282" s="13" t="s">
        <v>207</v>
      </c>
      <c r="M282" s="15" t="s">
        <v>1191</v>
      </c>
      <c r="N282" s="13"/>
      <c r="O282" s="13"/>
      <c r="P282" s="13"/>
      <c r="Q282" s="13">
        <v>2</v>
      </c>
      <c r="R282" s="4" t="s">
        <v>228</v>
      </c>
      <c r="S282" s="6"/>
      <c r="T282" s="19" t="s">
        <v>973</v>
      </c>
      <c r="U282" s="6" t="s">
        <v>83</v>
      </c>
      <c r="V282" s="17"/>
    </row>
    <row r="283" spans="1:22" ht="14.85" customHeight="1" x14ac:dyDescent="0.2">
      <c r="A283" s="78" t="s">
        <v>1091</v>
      </c>
      <c r="B283" s="6" t="s">
        <v>264</v>
      </c>
      <c r="C283" s="13">
        <v>36</v>
      </c>
      <c r="D283" s="13">
        <v>63</v>
      </c>
      <c r="E283" s="13">
        <f>IFERROR((VLOOKUP(D283,PrevodDWGDXF!$A$16:$B$26,2,0)),D283)</f>
        <v>63</v>
      </c>
      <c r="F283" s="21">
        <v>0</v>
      </c>
      <c r="G283" s="21">
        <v>0</v>
      </c>
      <c r="H283" s="13">
        <f>IFERROR((VLOOKUP(G283,PrevodDWGDXF!$A$4:$B$9,2,0)),G283)</f>
        <v>0</v>
      </c>
      <c r="I283" s="17"/>
      <c r="J283" s="13"/>
      <c r="K283" s="12" t="s">
        <v>232</v>
      </c>
      <c r="L283" s="13" t="s">
        <v>208</v>
      </c>
      <c r="M283" s="15" t="s">
        <v>1191</v>
      </c>
      <c r="N283" s="13"/>
      <c r="O283" s="13"/>
      <c r="P283" s="13"/>
      <c r="Q283" s="13">
        <v>2</v>
      </c>
      <c r="R283" s="4" t="s">
        <v>228</v>
      </c>
      <c r="S283" s="6"/>
      <c r="T283" s="19" t="s">
        <v>971</v>
      </c>
      <c r="U283" s="6" t="s">
        <v>83</v>
      </c>
      <c r="V283" s="17"/>
    </row>
    <row r="284" spans="1:22" ht="14.85" customHeight="1" x14ac:dyDescent="0.2">
      <c r="A284" s="74" t="s">
        <v>1091</v>
      </c>
      <c r="B284" s="6" t="s">
        <v>265</v>
      </c>
      <c r="C284" s="13">
        <v>36</v>
      </c>
      <c r="D284" s="13">
        <v>64</v>
      </c>
      <c r="E284" s="13">
        <f>IFERROR((VLOOKUP(D284,PrevodDWGDXF!$A$16:$B$26,2,0)),D284)</f>
        <v>64</v>
      </c>
      <c r="F284" s="21">
        <v>0</v>
      </c>
      <c r="G284" s="21">
        <v>0</v>
      </c>
      <c r="H284" s="13">
        <f>IFERROR((VLOOKUP(G284,PrevodDWGDXF!$A$4:$B$9,2,0)),G284)</f>
        <v>0</v>
      </c>
      <c r="I284" s="17"/>
      <c r="J284" s="13"/>
      <c r="K284" s="12" t="s">
        <v>232</v>
      </c>
      <c r="L284" s="13" t="s">
        <v>209</v>
      </c>
      <c r="M284" s="15" t="s">
        <v>1191</v>
      </c>
      <c r="N284" s="13"/>
      <c r="O284" s="15"/>
      <c r="P284" s="15"/>
      <c r="Q284" s="13">
        <v>2</v>
      </c>
      <c r="R284" s="4" t="s">
        <v>228</v>
      </c>
      <c r="S284" s="6"/>
      <c r="T284" s="19" t="s">
        <v>968</v>
      </c>
      <c r="U284" s="6" t="s">
        <v>83</v>
      </c>
      <c r="V284" s="17"/>
    </row>
    <row r="285" spans="1:22" ht="14.85" customHeight="1" x14ac:dyDescent="0.2">
      <c r="A285" s="78" t="s">
        <v>1091</v>
      </c>
      <c r="B285" s="6" t="s">
        <v>266</v>
      </c>
      <c r="C285" s="13">
        <v>36</v>
      </c>
      <c r="D285" s="13">
        <v>65</v>
      </c>
      <c r="E285" s="13">
        <f>IFERROR((VLOOKUP(D285,PrevodDWGDXF!$A$16:$B$26,2,0)),D285)</f>
        <v>65</v>
      </c>
      <c r="F285" s="21">
        <v>0</v>
      </c>
      <c r="G285" s="21">
        <v>0</v>
      </c>
      <c r="H285" s="13">
        <f>IFERROR((VLOOKUP(G285,PrevodDWGDXF!$A$4:$B$9,2,0)),G285)</f>
        <v>0</v>
      </c>
      <c r="I285" s="17"/>
      <c r="J285" s="13"/>
      <c r="K285" s="12" t="s">
        <v>232</v>
      </c>
      <c r="L285" s="13" t="s">
        <v>210</v>
      </c>
      <c r="M285" s="15" t="s">
        <v>1191</v>
      </c>
      <c r="N285" s="13"/>
      <c r="O285" s="13"/>
      <c r="P285" s="13"/>
      <c r="Q285" s="13">
        <v>2</v>
      </c>
      <c r="R285" s="4" t="s">
        <v>228</v>
      </c>
      <c r="S285" s="6"/>
      <c r="T285" s="19" t="s">
        <v>970</v>
      </c>
      <c r="U285" s="6" t="s">
        <v>83</v>
      </c>
      <c r="V285" s="17"/>
    </row>
    <row r="286" spans="1:22" ht="14.85" customHeight="1" x14ac:dyDescent="0.2">
      <c r="A286" s="78" t="s">
        <v>1091</v>
      </c>
      <c r="B286" s="6" t="s">
        <v>267</v>
      </c>
      <c r="C286" s="13">
        <v>36</v>
      </c>
      <c r="D286" s="13">
        <v>66</v>
      </c>
      <c r="E286" s="13">
        <f>IFERROR((VLOOKUP(D286,PrevodDWGDXF!$A$16:$B$26,2,0)),D286)</f>
        <v>66</v>
      </c>
      <c r="F286" s="21">
        <v>0</v>
      </c>
      <c r="G286" s="21">
        <v>0</v>
      </c>
      <c r="H286" s="13">
        <f>IFERROR((VLOOKUP(G286,PrevodDWGDXF!$A$4:$B$9,2,0)),G286)</f>
        <v>0</v>
      </c>
      <c r="I286" s="17"/>
      <c r="J286" s="13"/>
      <c r="K286" s="12" t="s">
        <v>232</v>
      </c>
      <c r="L286" s="13" t="s">
        <v>211</v>
      </c>
      <c r="M286" s="15" t="s">
        <v>1191</v>
      </c>
      <c r="N286" s="13"/>
      <c r="O286" s="13"/>
      <c r="P286" s="13"/>
      <c r="Q286" s="13">
        <v>2</v>
      </c>
      <c r="R286" s="4" t="s">
        <v>228</v>
      </c>
      <c r="S286" s="6"/>
      <c r="T286" s="19" t="s">
        <v>967</v>
      </c>
      <c r="U286" s="6" t="s">
        <v>83</v>
      </c>
      <c r="V286" s="17"/>
    </row>
    <row r="287" spans="1:22" ht="14.85" customHeight="1" x14ac:dyDescent="0.2">
      <c r="A287" s="78" t="s">
        <v>1091</v>
      </c>
      <c r="B287" s="6" t="s">
        <v>268</v>
      </c>
      <c r="C287" s="13">
        <v>36</v>
      </c>
      <c r="D287" s="13">
        <v>67</v>
      </c>
      <c r="E287" s="13">
        <f>IFERROR((VLOOKUP(D287,PrevodDWGDXF!$A$16:$B$26,2,0)),D287)</f>
        <v>67</v>
      </c>
      <c r="F287" s="21">
        <v>0</v>
      </c>
      <c r="G287" s="21">
        <v>0</v>
      </c>
      <c r="H287" s="13">
        <f>IFERROR((VLOOKUP(G287,PrevodDWGDXF!$A$4:$B$9,2,0)),G287)</f>
        <v>0</v>
      </c>
      <c r="I287" s="17"/>
      <c r="J287" s="13"/>
      <c r="K287" s="12" t="s">
        <v>232</v>
      </c>
      <c r="L287" s="13" t="s">
        <v>212</v>
      </c>
      <c r="M287" s="15" t="s">
        <v>1191</v>
      </c>
      <c r="N287" s="13"/>
      <c r="O287" s="13"/>
      <c r="P287" s="13"/>
      <c r="Q287" s="13">
        <v>2</v>
      </c>
      <c r="R287" s="4" t="s">
        <v>228</v>
      </c>
      <c r="S287" s="6"/>
      <c r="T287" s="19" t="s">
        <v>965</v>
      </c>
      <c r="U287" s="6" t="s">
        <v>83</v>
      </c>
      <c r="V287" s="17"/>
    </row>
    <row r="288" spans="1:22" ht="14.85" customHeight="1" x14ac:dyDescent="0.2">
      <c r="A288" s="78" t="s">
        <v>1091</v>
      </c>
      <c r="B288" s="6" t="s">
        <v>269</v>
      </c>
      <c r="C288" s="13">
        <v>36</v>
      </c>
      <c r="D288" s="13">
        <v>68</v>
      </c>
      <c r="E288" s="13">
        <f>IFERROR((VLOOKUP(D288,PrevodDWGDXF!$A$16:$B$26,2,0)),D288)</f>
        <v>68</v>
      </c>
      <c r="F288" s="21">
        <v>0</v>
      </c>
      <c r="G288" s="21">
        <v>0</v>
      </c>
      <c r="H288" s="13">
        <f>IFERROR((VLOOKUP(G288,PrevodDWGDXF!$A$4:$B$9,2,0)),G288)</f>
        <v>0</v>
      </c>
      <c r="I288" s="17"/>
      <c r="J288" s="13"/>
      <c r="K288" s="12" t="s">
        <v>232</v>
      </c>
      <c r="L288" s="13" t="s">
        <v>213</v>
      </c>
      <c r="M288" s="15" t="s">
        <v>1191</v>
      </c>
      <c r="N288" s="13"/>
      <c r="O288" s="13"/>
      <c r="P288" s="13"/>
      <c r="Q288" s="13">
        <v>2</v>
      </c>
      <c r="R288" s="4" t="s">
        <v>228</v>
      </c>
      <c r="S288" s="6"/>
      <c r="T288" s="19" t="s">
        <v>966</v>
      </c>
      <c r="U288" s="6" t="s">
        <v>83</v>
      </c>
      <c r="V288" s="17"/>
    </row>
    <row r="289" spans="1:22" ht="14.85" customHeight="1" x14ac:dyDescent="0.2">
      <c r="A289" s="78" t="s">
        <v>1091</v>
      </c>
      <c r="B289" s="6" t="s">
        <v>1176</v>
      </c>
      <c r="C289" s="13">
        <v>36</v>
      </c>
      <c r="D289" s="13">
        <v>69</v>
      </c>
      <c r="E289" s="13">
        <f>IFERROR((VLOOKUP(D289,PrevodDWGDXF!$A$16:$B$26,2,0)),D289)</f>
        <v>69</v>
      </c>
      <c r="F289" s="21">
        <v>0</v>
      </c>
      <c r="G289" s="21">
        <v>0</v>
      </c>
      <c r="H289" s="13">
        <f>IFERROR((VLOOKUP(G289,PrevodDWGDXF!$A$4:$B$9,2,0)),G289)</f>
        <v>0</v>
      </c>
      <c r="I289" s="17"/>
      <c r="J289" s="13"/>
      <c r="K289" s="12" t="s">
        <v>232</v>
      </c>
      <c r="L289" s="13" t="s">
        <v>214</v>
      </c>
      <c r="M289" s="15" t="s">
        <v>1191</v>
      </c>
      <c r="N289" s="13"/>
      <c r="O289" s="13"/>
      <c r="P289" s="13"/>
      <c r="Q289" s="13">
        <v>2</v>
      </c>
      <c r="R289" s="4" t="s">
        <v>228</v>
      </c>
      <c r="S289" s="6"/>
      <c r="T289" s="19" t="s">
        <v>964</v>
      </c>
      <c r="U289" s="6" t="s">
        <v>83</v>
      </c>
      <c r="V289" s="17"/>
    </row>
    <row r="290" spans="1:22" ht="14.85" customHeight="1" x14ac:dyDescent="0.2">
      <c r="A290" s="78" t="s">
        <v>1091</v>
      </c>
      <c r="B290" s="6" t="s">
        <v>271</v>
      </c>
      <c r="C290" s="13">
        <v>36</v>
      </c>
      <c r="D290" s="13">
        <v>70</v>
      </c>
      <c r="E290" s="13">
        <f>IFERROR((VLOOKUP(D290,PrevodDWGDXF!$A$16:$B$26,2,0)),D290)</f>
        <v>70</v>
      </c>
      <c r="F290" s="21">
        <v>0</v>
      </c>
      <c r="G290" s="21">
        <v>0</v>
      </c>
      <c r="H290" s="13">
        <f>IFERROR((VLOOKUP(G290,PrevodDWGDXF!$A$4:$B$9,2,0)),G290)</f>
        <v>0</v>
      </c>
      <c r="I290" s="17"/>
      <c r="J290" s="13"/>
      <c r="K290" s="12" t="s">
        <v>232</v>
      </c>
      <c r="L290" s="13" t="s">
        <v>215</v>
      </c>
      <c r="M290" s="15" t="s">
        <v>1191</v>
      </c>
      <c r="N290" s="13"/>
      <c r="O290" s="13"/>
      <c r="P290" s="13"/>
      <c r="Q290" s="13">
        <v>2</v>
      </c>
      <c r="R290" s="4" t="s">
        <v>229</v>
      </c>
      <c r="S290" s="6"/>
      <c r="T290" s="19" t="s">
        <v>743</v>
      </c>
      <c r="U290" s="6" t="s">
        <v>83</v>
      </c>
      <c r="V290" s="17"/>
    </row>
    <row r="291" spans="1:22" ht="14.85" customHeight="1" x14ac:dyDescent="0.2">
      <c r="A291" s="74" t="s">
        <v>1091</v>
      </c>
      <c r="B291" s="6" t="s">
        <v>270</v>
      </c>
      <c r="C291" s="13">
        <v>36</v>
      </c>
      <c r="D291" s="13">
        <v>71</v>
      </c>
      <c r="E291" s="13">
        <f>IFERROR((VLOOKUP(D291,PrevodDWGDXF!$A$16:$B$26,2,0)),D291)</f>
        <v>71</v>
      </c>
      <c r="F291" s="21">
        <v>0</v>
      </c>
      <c r="G291" s="21">
        <v>0</v>
      </c>
      <c r="H291" s="13">
        <f>IFERROR((VLOOKUP(G291,PrevodDWGDXF!$A$4:$B$9,2,0)),G291)</f>
        <v>0</v>
      </c>
      <c r="I291" s="17"/>
      <c r="J291" s="13"/>
      <c r="K291" s="12" t="s">
        <v>232</v>
      </c>
      <c r="L291" s="13" t="s">
        <v>216</v>
      </c>
      <c r="M291" s="15" t="s">
        <v>1191</v>
      </c>
      <c r="N291" s="13"/>
      <c r="O291" s="13"/>
      <c r="P291" s="13"/>
      <c r="Q291" s="13">
        <v>2</v>
      </c>
      <c r="R291" s="4" t="s">
        <v>228</v>
      </c>
      <c r="S291" s="6"/>
      <c r="T291" s="19" t="s">
        <v>720</v>
      </c>
      <c r="U291" s="6" t="s">
        <v>83</v>
      </c>
      <c r="V291" s="17"/>
    </row>
    <row r="292" spans="1:22" ht="14.85" customHeight="1" x14ac:dyDescent="0.2">
      <c r="A292" s="78" t="s">
        <v>1091</v>
      </c>
      <c r="B292" s="6" t="s">
        <v>272</v>
      </c>
      <c r="C292" s="13">
        <v>36</v>
      </c>
      <c r="D292" s="13">
        <v>72</v>
      </c>
      <c r="E292" s="13">
        <f>IFERROR((VLOOKUP(D292,PrevodDWGDXF!$A$16:$B$26,2,0)),D292)</f>
        <v>72</v>
      </c>
      <c r="F292" s="21">
        <v>0</v>
      </c>
      <c r="G292" s="21">
        <v>0</v>
      </c>
      <c r="H292" s="13">
        <f>IFERROR((VLOOKUP(G292,PrevodDWGDXF!$A$4:$B$9,2,0)),G292)</f>
        <v>0</v>
      </c>
      <c r="I292" s="17"/>
      <c r="J292" s="13"/>
      <c r="K292" s="12" t="s">
        <v>232</v>
      </c>
      <c r="L292" s="13" t="s">
        <v>217</v>
      </c>
      <c r="M292" s="15" t="s">
        <v>1191</v>
      </c>
      <c r="N292" s="13"/>
      <c r="O292" s="13"/>
      <c r="P292" s="13"/>
      <c r="Q292" s="13">
        <v>2</v>
      </c>
      <c r="R292" s="4" t="s">
        <v>228</v>
      </c>
      <c r="S292" s="6"/>
      <c r="T292" s="19" t="s">
        <v>832</v>
      </c>
      <c r="U292" s="6" t="s">
        <v>83</v>
      </c>
      <c r="V292" s="17"/>
    </row>
    <row r="293" spans="1:22" ht="14.85" customHeight="1" x14ac:dyDescent="0.2">
      <c r="A293" s="78" t="s">
        <v>1091</v>
      </c>
      <c r="B293" s="6" t="s">
        <v>36</v>
      </c>
      <c r="C293" s="13">
        <v>36</v>
      </c>
      <c r="D293" s="13">
        <v>99</v>
      </c>
      <c r="E293" s="13">
        <f>IFERROR((VLOOKUP(D293,PrevodDWGDXF!$A$16:$B$26,2,0)),D293)</f>
        <v>99</v>
      </c>
      <c r="F293" s="21">
        <v>0</v>
      </c>
      <c r="G293" s="21">
        <v>0</v>
      </c>
      <c r="H293" s="13">
        <f>IFERROR((VLOOKUP(G293,PrevodDWGDXF!$A$4:$B$9,2,0)),G293)</f>
        <v>0</v>
      </c>
      <c r="I293" s="17"/>
      <c r="J293" s="13"/>
      <c r="K293" s="12" t="s">
        <v>232</v>
      </c>
      <c r="L293" s="13" t="s">
        <v>1256</v>
      </c>
      <c r="M293" s="15" t="s">
        <v>1191</v>
      </c>
      <c r="N293" s="13"/>
      <c r="O293" s="13"/>
      <c r="P293" s="13"/>
      <c r="Q293" s="13">
        <v>2</v>
      </c>
      <c r="R293" s="4" t="s">
        <v>229</v>
      </c>
      <c r="S293" s="6"/>
      <c r="T293" s="19" t="s">
        <v>707</v>
      </c>
      <c r="U293" s="6" t="s">
        <v>83</v>
      </c>
      <c r="V293" s="17"/>
    </row>
    <row r="294" spans="1:22" ht="14.85" customHeight="1" x14ac:dyDescent="0.2">
      <c r="A294" s="78" t="s">
        <v>1091</v>
      </c>
      <c r="B294" s="6" t="s">
        <v>11</v>
      </c>
      <c r="C294" s="13">
        <v>36</v>
      </c>
      <c r="D294" s="13">
        <v>72</v>
      </c>
      <c r="E294" s="13">
        <f>IFERROR((VLOOKUP(D294,PrevodDWGDXF!$A$16:$B$26,2,0)),D294)</f>
        <v>72</v>
      </c>
      <c r="F294" s="21">
        <v>0</v>
      </c>
      <c r="G294" s="21">
        <v>0</v>
      </c>
      <c r="H294" s="13">
        <f>IFERROR((VLOOKUP(G294,PrevodDWGDXF!$A$4:$B$9,2,0)),G294)</f>
        <v>0</v>
      </c>
      <c r="I294" s="17"/>
      <c r="J294" s="13"/>
      <c r="K294" s="12" t="s">
        <v>232</v>
      </c>
      <c r="L294" s="13" t="s">
        <v>1257</v>
      </c>
      <c r="M294" s="15" t="s">
        <v>1191</v>
      </c>
      <c r="N294" s="13"/>
      <c r="O294" s="13"/>
      <c r="P294" s="13"/>
      <c r="Q294" s="13">
        <v>2</v>
      </c>
      <c r="R294" s="4" t="s">
        <v>229</v>
      </c>
      <c r="S294" s="6"/>
      <c r="T294" s="19" t="s">
        <v>714</v>
      </c>
      <c r="U294" s="6" t="s">
        <v>83</v>
      </c>
      <c r="V294" s="17"/>
    </row>
    <row r="295" spans="1:22" ht="14.85" customHeight="1" x14ac:dyDescent="0.2">
      <c r="A295" s="78" t="s">
        <v>1091</v>
      </c>
      <c r="B295" s="6" t="s">
        <v>12</v>
      </c>
      <c r="C295" s="13">
        <v>36</v>
      </c>
      <c r="D295" s="13">
        <v>72</v>
      </c>
      <c r="E295" s="13">
        <f>IFERROR((VLOOKUP(D295,PrevodDWGDXF!$A$16:$B$26,2,0)),D295)</f>
        <v>72</v>
      </c>
      <c r="F295" s="21">
        <v>0</v>
      </c>
      <c r="G295" s="21">
        <v>0</v>
      </c>
      <c r="H295" s="13">
        <f>IFERROR((VLOOKUP(G295,PrevodDWGDXF!$A$4:$B$9,2,0)),G295)</f>
        <v>0</v>
      </c>
      <c r="I295" s="17"/>
      <c r="J295" s="13"/>
      <c r="K295" s="12" t="s">
        <v>232</v>
      </c>
      <c r="L295" s="13" t="s">
        <v>1258</v>
      </c>
      <c r="M295" s="15" t="s">
        <v>1191</v>
      </c>
      <c r="N295" s="13"/>
      <c r="O295" s="13"/>
      <c r="P295" s="13"/>
      <c r="Q295" s="13">
        <v>2</v>
      </c>
      <c r="R295" s="4" t="s">
        <v>229</v>
      </c>
      <c r="S295" s="6"/>
      <c r="T295" s="19" t="s">
        <v>716</v>
      </c>
      <c r="U295" s="6" t="s">
        <v>83</v>
      </c>
      <c r="V295" s="17"/>
    </row>
    <row r="296" spans="1:22" ht="14.85" customHeight="1" x14ac:dyDescent="0.2">
      <c r="A296" s="78" t="s">
        <v>1091</v>
      </c>
      <c r="B296" s="6" t="s">
        <v>13</v>
      </c>
      <c r="C296" s="13">
        <v>36</v>
      </c>
      <c r="D296" s="13">
        <v>72</v>
      </c>
      <c r="E296" s="13">
        <f>IFERROR((VLOOKUP(D296,PrevodDWGDXF!$A$16:$B$26,2,0)),D296)</f>
        <v>72</v>
      </c>
      <c r="F296" s="21">
        <v>0</v>
      </c>
      <c r="G296" s="21">
        <v>0</v>
      </c>
      <c r="H296" s="13">
        <f>IFERROR((VLOOKUP(G296,PrevodDWGDXF!$A$4:$B$9,2,0)),G296)</f>
        <v>0</v>
      </c>
      <c r="I296" s="17"/>
      <c r="J296" s="13"/>
      <c r="K296" s="12" t="s">
        <v>232</v>
      </c>
      <c r="L296" s="13" t="s">
        <v>1259</v>
      </c>
      <c r="M296" s="15" t="s">
        <v>1191</v>
      </c>
      <c r="N296" s="13"/>
      <c r="O296" s="13"/>
      <c r="P296" s="13"/>
      <c r="Q296" s="13">
        <v>2</v>
      </c>
      <c r="R296" s="4" t="s">
        <v>229</v>
      </c>
      <c r="S296" s="6"/>
      <c r="T296" s="19" t="s">
        <v>715</v>
      </c>
      <c r="U296" s="6" t="s">
        <v>83</v>
      </c>
      <c r="V296" s="17"/>
    </row>
    <row r="297" spans="1:22" ht="14.85" customHeight="1" x14ac:dyDescent="0.2">
      <c r="A297" s="74" t="s">
        <v>1091</v>
      </c>
      <c r="B297" s="6" t="s">
        <v>1177</v>
      </c>
      <c r="C297" s="13">
        <v>36</v>
      </c>
      <c r="D297" s="13">
        <v>73</v>
      </c>
      <c r="E297" s="13">
        <f>IFERROR((VLOOKUP(D297,PrevodDWGDXF!$A$16:$B$26,2,0)),D297)</f>
        <v>73</v>
      </c>
      <c r="F297" s="21">
        <v>0</v>
      </c>
      <c r="G297" s="21">
        <v>0</v>
      </c>
      <c r="H297" s="13">
        <f>IFERROR((VLOOKUP(G297,PrevodDWGDXF!$A$4:$B$9,2,0)),G297)</f>
        <v>0</v>
      </c>
      <c r="I297" s="17"/>
      <c r="J297" s="13"/>
      <c r="K297" s="12" t="s">
        <v>232</v>
      </c>
      <c r="L297" s="13" t="s">
        <v>218</v>
      </c>
      <c r="M297" s="15" t="s">
        <v>1191</v>
      </c>
      <c r="N297" s="13"/>
      <c r="O297" s="13"/>
      <c r="P297" s="13"/>
      <c r="Q297" s="13">
        <v>2</v>
      </c>
      <c r="R297" s="4" t="s">
        <v>228</v>
      </c>
      <c r="S297" s="6"/>
      <c r="T297" s="19" t="s">
        <v>797</v>
      </c>
      <c r="U297" s="6" t="s">
        <v>83</v>
      </c>
      <c r="V297" s="6"/>
    </row>
    <row r="298" spans="1:22" ht="14.85" customHeight="1" x14ac:dyDescent="0.2">
      <c r="A298" s="78" t="s">
        <v>1091</v>
      </c>
      <c r="B298" s="6" t="s">
        <v>1178</v>
      </c>
      <c r="C298" s="13">
        <v>36</v>
      </c>
      <c r="D298" s="13">
        <v>74</v>
      </c>
      <c r="E298" s="13">
        <f>IFERROR((VLOOKUP(D298,PrevodDWGDXF!$A$16:$B$26,2,0)),D298)</f>
        <v>74</v>
      </c>
      <c r="F298" s="21">
        <v>0</v>
      </c>
      <c r="G298" s="21">
        <v>0</v>
      </c>
      <c r="H298" s="13">
        <f>IFERROR((VLOOKUP(G298,PrevodDWGDXF!$A$4:$B$9,2,0)),G298)</f>
        <v>0</v>
      </c>
      <c r="I298" s="17"/>
      <c r="J298" s="13"/>
      <c r="K298" s="12" t="s">
        <v>232</v>
      </c>
      <c r="L298" s="13" t="s">
        <v>219</v>
      </c>
      <c r="M298" s="15" t="s">
        <v>1191</v>
      </c>
      <c r="N298" s="13"/>
      <c r="O298" s="13"/>
      <c r="P298" s="13"/>
      <c r="Q298" s="13">
        <v>2</v>
      </c>
      <c r="R298" s="4" t="s">
        <v>228</v>
      </c>
      <c r="S298" s="6"/>
      <c r="T298" s="19" t="s">
        <v>887</v>
      </c>
      <c r="U298" s="6" t="s">
        <v>83</v>
      </c>
      <c r="V298" s="6"/>
    </row>
    <row r="299" spans="1:22" ht="14.85" customHeight="1" x14ac:dyDescent="0.2">
      <c r="A299" s="78" t="s">
        <v>1091</v>
      </c>
      <c r="B299" s="6" t="s">
        <v>1179</v>
      </c>
      <c r="C299" s="13">
        <v>36</v>
      </c>
      <c r="D299" s="13">
        <v>20</v>
      </c>
      <c r="E299" s="13">
        <f>IFERROR((VLOOKUP(D299,PrevodDWGDXF!$A$16:$B$26,2,0)),D299)</f>
        <v>20</v>
      </c>
      <c r="F299" s="21">
        <v>0</v>
      </c>
      <c r="G299" s="21">
        <v>0</v>
      </c>
      <c r="H299" s="13">
        <f>IFERROR((VLOOKUP(G299,PrevodDWGDXF!$A$4:$B$9,2,0)),G299)</f>
        <v>0</v>
      </c>
      <c r="I299" s="17"/>
      <c r="J299" s="13"/>
      <c r="K299" s="12" t="s">
        <v>232</v>
      </c>
      <c r="L299" s="13" t="s">
        <v>220</v>
      </c>
      <c r="M299" s="15" t="s">
        <v>1191</v>
      </c>
      <c r="N299" s="13"/>
      <c r="O299" s="13"/>
      <c r="P299" s="13"/>
      <c r="Q299" s="13">
        <v>2</v>
      </c>
      <c r="R299" s="4" t="s">
        <v>228</v>
      </c>
      <c r="S299" s="6"/>
      <c r="T299" s="19" t="s">
        <v>941</v>
      </c>
      <c r="U299" s="6" t="s">
        <v>83</v>
      </c>
      <c r="V299" s="17"/>
    </row>
    <row r="300" spans="1:22" ht="14.85" customHeight="1" x14ac:dyDescent="0.2">
      <c r="A300" s="78" t="s">
        <v>1091</v>
      </c>
      <c r="B300" s="6" t="s">
        <v>1180</v>
      </c>
      <c r="C300" s="13">
        <v>36</v>
      </c>
      <c r="D300" s="13">
        <v>32</v>
      </c>
      <c r="E300" s="13">
        <f>IFERROR((VLOOKUP(D300,PrevodDWGDXF!$A$16:$B$26,2,0)),D300)</f>
        <v>32</v>
      </c>
      <c r="F300" s="21">
        <v>0</v>
      </c>
      <c r="G300" s="21">
        <v>0</v>
      </c>
      <c r="H300" s="13">
        <f>IFERROR((VLOOKUP(G300,PrevodDWGDXF!$A$4:$B$9,2,0)),G300)</f>
        <v>0</v>
      </c>
      <c r="I300" s="17"/>
      <c r="J300" s="13"/>
      <c r="K300" s="12" t="s">
        <v>232</v>
      </c>
      <c r="L300" s="13" t="s">
        <v>221</v>
      </c>
      <c r="M300" s="15" t="s">
        <v>1191</v>
      </c>
      <c r="N300" s="13"/>
      <c r="O300" s="13"/>
      <c r="P300" s="13"/>
      <c r="Q300" s="13">
        <v>2</v>
      </c>
      <c r="R300" s="4" t="s">
        <v>228</v>
      </c>
      <c r="S300" s="6"/>
      <c r="T300" s="19" t="s">
        <v>900</v>
      </c>
      <c r="U300" s="6" t="s">
        <v>83</v>
      </c>
      <c r="V300" s="17"/>
    </row>
    <row r="301" spans="1:22" ht="14.85" customHeight="1" x14ac:dyDescent="0.2">
      <c r="A301" s="78" t="s">
        <v>1091</v>
      </c>
      <c r="B301" s="6" t="s">
        <v>1145</v>
      </c>
      <c r="C301" s="13">
        <v>36</v>
      </c>
      <c r="D301" s="13">
        <v>34</v>
      </c>
      <c r="E301" s="13">
        <f>IFERROR((VLOOKUP(D301,PrevodDWGDXF!$A$16:$B$26,2,0)),D301)</f>
        <v>34</v>
      </c>
      <c r="F301" s="21">
        <v>0</v>
      </c>
      <c r="G301" s="21">
        <v>0</v>
      </c>
      <c r="H301" s="13">
        <f>IFERROR((VLOOKUP(G301,PrevodDWGDXF!$A$4:$B$9,2,0)),G301)</f>
        <v>0</v>
      </c>
      <c r="I301" s="17"/>
      <c r="J301" s="13"/>
      <c r="K301" s="12" t="s">
        <v>232</v>
      </c>
      <c r="L301" s="13" t="s">
        <v>222</v>
      </c>
      <c r="M301" s="15" t="s">
        <v>1191</v>
      </c>
      <c r="N301" s="13"/>
      <c r="O301" s="13"/>
      <c r="P301" s="13"/>
      <c r="Q301" s="13">
        <v>2</v>
      </c>
      <c r="R301" s="4" t="s">
        <v>228</v>
      </c>
      <c r="S301" s="6"/>
      <c r="T301" s="19" t="s">
        <v>914</v>
      </c>
      <c r="U301" s="6" t="s">
        <v>83</v>
      </c>
      <c r="V301" s="17"/>
    </row>
    <row r="302" spans="1:22" ht="14.85" customHeight="1" x14ac:dyDescent="0.2">
      <c r="A302" s="78" t="s">
        <v>1091</v>
      </c>
      <c r="B302" s="6" t="s">
        <v>45</v>
      </c>
      <c r="C302" s="13">
        <v>36</v>
      </c>
      <c r="D302" s="13">
        <v>99</v>
      </c>
      <c r="E302" s="13">
        <f>IFERROR((VLOOKUP(D302,PrevodDWGDXF!$A$16:$B$26,2,0)),D302)</f>
        <v>99</v>
      </c>
      <c r="F302" s="21">
        <v>0</v>
      </c>
      <c r="G302" s="21">
        <v>0</v>
      </c>
      <c r="H302" s="13">
        <f>IFERROR((VLOOKUP(G302,PrevodDWGDXF!$A$4:$B$9,2,0)),G302)</f>
        <v>0</v>
      </c>
      <c r="I302" s="17"/>
      <c r="J302" s="13"/>
      <c r="K302" s="12" t="s">
        <v>232</v>
      </c>
      <c r="L302" s="13" t="s">
        <v>1260</v>
      </c>
      <c r="M302" s="15" t="s">
        <v>1191</v>
      </c>
      <c r="N302" s="13"/>
      <c r="O302" s="13"/>
      <c r="P302" s="13"/>
      <c r="Q302" s="13">
        <v>2</v>
      </c>
      <c r="R302" s="4" t="s">
        <v>228</v>
      </c>
      <c r="S302" s="6"/>
      <c r="T302" s="19" t="s">
        <v>913</v>
      </c>
      <c r="U302" s="6" t="s">
        <v>83</v>
      </c>
      <c r="V302" s="17"/>
    </row>
    <row r="303" spans="1:22" ht="14.85" customHeight="1" x14ac:dyDescent="0.2">
      <c r="A303" s="78" t="s">
        <v>1091</v>
      </c>
      <c r="B303" s="6" t="s">
        <v>273</v>
      </c>
      <c r="C303" s="13">
        <v>36</v>
      </c>
      <c r="D303" s="13">
        <v>8</v>
      </c>
      <c r="E303" s="13">
        <f>IFERROR((VLOOKUP(D303,PrevodDWGDXF!$A$16:$B$26,2,0)),D303)</f>
        <v>8</v>
      </c>
      <c r="F303" s="21">
        <v>0</v>
      </c>
      <c r="G303" s="21">
        <v>0</v>
      </c>
      <c r="H303" s="13">
        <f>IFERROR((VLOOKUP(G303,PrevodDWGDXF!$A$4:$B$9,2,0)),G303)</f>
        <v>0</v>
      </c>
      <c r="I303" s="17"/>
      <c r="J303" s="13"/>
      <c r="K303" s="12" t="s">
        <v>232</v>
      </c>
      <c r="L303" s="13" t="s">
        <v>223</v>
      </c>
      <c r="M303" s="15" t="s">
        <v>1191</v>
      </c>
      <c r="N303" s="13"/>
      <c r="O303" s="13"/>
      <c r="P303" s="13"/>
      <c r="Q303" s="13">
        <v>2</v>
      </c>
      <c r="R303" s="4" t="s">
        <v>229</v>
      </c>
      <c r="S303" s="6"/>
      <c r="T303" s="19" t="s">
        <v>923</v>
      </c>
      <c r="U303" s="6" t="s">
        <v>83</v>
      </c>
      <c r="V303" s="17"/>
    </row>
    <row r="304" spans="1:22" ht="14.85" customHeight="1" x14ac:dyDescent="0.2">
      <c r="A304" s="74" t="s">
        <v>1091</v>
      </c>
      <c r="B304" s="6" t="s">
        <v>155</v>
      </c>
      <c r="C304" s="13">
        <v>36</v>
      </c>
      <c r="D304" s="13">
        <v>8</v>
      </c>
      <c r="E304" s="13">
        <f>IFERROR((VLOOKUP(D304,PrevodDWGDXF!$A$16:$B$26,2,0)),D304)</f>
        <v>8</v>
      </c>
      <c r="F304" s="21">
        <v>0</v>
      </c>
      <c r="G304" s="21">
        <v>0</v>
      </c>
      <c r="H304" s="13">
        <f>IFERROR((VLOOKUP(G304,PrevodDWGDXF!$A$4:$B$9,2,0)),G304)</f>
        <v>0</v>
      </c>
      <c r="I304" s="17"/>
      <c r="J304" s="13"/>
      <c r="K304" s="12" t="s">
        <v>232</v>
      </c>
      <c r="L304" s="13" t="s">
        <v>1242</v>
      </c>
      <c r="M304" s="15" t="s">
        <v>1191</v>
      </c>
      <c r="N304" s="13"/>
      <c r="O304" s="13"/>
      <c r="P304" s="13"/>
      <c r="Q304" s="13">
        <v>2</v>
      </c>
      <c r="R304" s="4" t="s">
        <v>228</v>
      </c>
      <c r="S304" s="6"/>
      <c r="T304" s="19" t="s">
        <v>724</v>
      </c>
      <c r="U304" s="6" t="s">
        <v>83</v>
      </c>
      <c r="V304" s="17"/>
    </row>
    <row r="305" spans="1:22" ht="14.85" customHeight="1" x14ac:dyDescent="0.2">
      <c r="A305" s="78" t="s">
        <v>1091</v>
      </c>
      <c r="B305" s="6" t="s">
        <v>407</v>
      </c>
      <c r="C305" s="13">
        <v>36</v>
      </c>
      <c r="D305" s="13">
        <v>8</v>
      </c>
      <c r="E305" s="13">
        <f>IFERROR((VLOOKUP(D305,PrevodDWGDXF!$A$16:$B$26,2,0)),D305)</f>
        <v>8</v>
      </c>
      <c r="F305" s="21">
        <v>0</v>
      </c>
      <c r="G305" s="21">
        <v>0</v>
      </c>
      <c r="H305" s="13">
        <f>IFERROR((VLOOKUP(G305,PrevodDWGDXF!$A$4:$B$9,2,0)),G305)</f>
        <v>0</v>
      </c>
      <c r="I305" s="17"/>
      <c r="J305" s="13"/>
      <c r="K305" s="12" t="s">
        <v>232</v>
      </c>
      <c r="L305" s="13" t="s">
        <v>1269</v>
      </c>
      <c r="M305" s="15" t="s">
        <v>1191</v>
      </c>
      <c r="N305" s="13"/>
      <c r="O305" s="13"/>
      <c r="P305" s="13"/>
      <c r="Q305" s="13">
        <v>2</v>
      </c>
      <c r="R305" s="4" t="s">
        <v>229</v>
      </c>
      <c r="S305" s="6"/>
      <c r="T305" s="19" t="s">
        <v>924</v>
      </c>
      <c r="U305" s="6" t="s">
        <v>83</v>
      </c>
      <c r="V305" s="17"/>
    </row>
    <row r="306" spans="1:22" ht="14.85" customHeight="1" x14ac:dyDescent="0.2">
      <c r="A306" s="78" t="s">
        <v>1091</v>
      </c>
      <c r="B306" s="6" t="s">
        <v>885</v>
      </c>
      <c r="C306" s="13">
        <v>36</v>
      </c>
      <c r="D306" s="13">
        <v>8</v>
      </c>
      <c r="E306" s="13">
        <f>IFERROR((VLOOKUP(D306,PrevodDWGDXF!$A$16:$B$26,2,0)),D306)</f>
        <v>8</v>
      </c>
      <c r="F306" s="21">
        <v>0</v>
      </c>
      <c r="G306" s="21">
        <v>0</v>
      </c>
      <c r="H306" s="13">
        <f>IFERROR((VLOOKUP(G306,PrevodDWGDXF!$A$4:$B$9,2,0)),G306)</f>
        <v>0</v>
      </c>
      <c r="I306" s="17"/>
      <c r="J306" s="13"/>
      <c r="K306" s="12" t="s">
        <v>232</v>
      </c>
      <c r="L306" s="13" t="s">
        <v>1243</v>
      </c>
      <c r="M306" s="15" t="s">
        <v>1191</v>
      </c>
      <c r="N306" s="13"/>
      <c r="O306" s="13"/>
      <c r="P306" s="13"/>
      <c r="Q306" s="13">
        <v>2</v>
      </c>
      <c r="R306" s="4" t="s">
        <v>228</v>
      </c>
      <c r="S306" s="6"/>
      <c r="T306" s="19" t="s">
        <v>975</v>
      </c>
      <c r="U306" s="6" t="s">
        <v>83</v>
      </c>
      <c r="V306" s="17"/>
    </row>
    <row r="307" spans="1:22" ht="14.85" customHeight="1" x14ac:dyDescent="0.2">
      <c r="A307" s="78" t="s">
        <v>1091</v>
      </c>
      <c r="B307" s="6" t="s">
        <v>42</v>
      </c>
      <c r="C307" s="13">
        <v>36</v>
      </c>
      <c r="D307" s="13">
        <v>8</v>
      </c>
      <c r="E307" s="13">
        <f>IFERROR((VLOOKUP(D307,PrevodDWGDXF!$A$16:$B$26,2,0)),D307)</f>
        <v>8</v>
      </c>
      <c r="F307" s="21">
        <v>0</v>
      </c>
      <c r="G307" s="21">
        <v>0</v>
      </c>
      <c r="H307" s="13">
        <f>IFERROR((VLOOKUP(G307,PrevodDWGDXF!$A$4:$B$9,2,0)),G307)</f>
        <v>0</v>
      </c>
      <c r="I307" s="17"/>
      <c r="J307" s="13"/>
      <c r="K307" s="12" t="s">
        <v>232</v>
      </c>
      <c r="L307" s="13" t="s">
        <v>1244</v>
      </c>
      <c r="M307" s="15" t="s">
        <v>1191</v>
      </c>
      <c r="N307" s="13"/>
      <c r="O307" s="13"/>
      <c r="P307" s="13"/>
      <c r="Q307" s="13">
        <v>2</v>
      </c>
      <c r="R307" s="4" t="s">
        <v>228</v>
      </c>
      <c r="S307" s="6"/>
      <c r="T307" s="19" t="s">
        <v>886</v>
      </c>
      <c r="U307" s="6" t="s">
        <v>83</v>
      </c>
      <c r="V307" s="17"/>
    </row>
    <row r="308" spans="1:22" ht="14.85" customHeight="1" x14ac:dyDescent="0.2">
      <c r="A308" s="78" t="s">
        <v>1091</v>
      </c>
      <c r="B308" s="6" t="s">
        <v>1245</v>
      </c>
      <c r="C308" s="13">
        <v>36</v>
      </c>
      <c r="D308" s="13">
        <v>8</v>
      </c>
      <c r="E308" s="13">
        <f>IFERROR((VLOOKUP(D308,PrevodDWGDXF!$A$16:$B$26,2,0)),D308)</f>
        <v>8</v>
      </c>
      <c r="F308" s="21">
        <v>0</v>
      </c>
      <c r="G308" s="21">
        <v>0</v>
      </c>
      <c r="H308" s="13">
        <f>IFERROR((VLOOKUP(G308,PrevodDWGDXF!$A$4:$B$9,2,0)),G308)</f>
        <v>0</v>
      </c>
      <c r="I308" s="17"/>
      <c r="J308" s="13"/>
      <c r="K308" s="12" t="s">
        <v>232</v>
      </c>
      <c r="L308" s="13" t="s">
        <v>1246</v>
      </c>
      <c r="M308" s="15" t="s">
        <v>1191</v>
      </c>
      <c r="N308" s="13"/>
      <c r="O308" s="13"/>
      <c r="P308" s="13"/>
      <c r="Q308" s="13">
        <v>2</v>
      </c>
      <c r="R308" s="4" t="s">
        <v>228</v>
      </c>
      <c r="S308" s="6"/>
      <c r="T308" s="19" t="s">
        <v>925</v>
      </c>
      <c r="U308" s="6" t="s">
        <v>83</v>
      </c>
      <c r="V308" s="17"/>
    </row>
    <row r="309" spans="1:22" ht="14.85" customHeight="1" x14ac:dyDescent="0.2">
      <c r="A309" s="78" t="s">
        <v>1091</v>
      </c>
      <c r="B309" s="6" t="s">
        <v>1247</v>
      </c>
      <c r="C309" s="13">
        <v>36</v>
      </c>
      <c r="D309" s="13">
        <v>8</v>
      </c>
      <c r="E309" s="13">
        <f>IFERROR((VLOOKUP(D309,PrevodDWGDXF!$A$16:$B$26,2,0)),D309)</f>
        <v>8</v>
      </c>
      <c r="F309" s="21">
        <v>0</v>
      </c>
      <c r="G309" s="21">
        <v>0</v>
      </c>
      <c r="H309" s="13">
        <f>IFERROR((VLOOKUP(G309,PrevodDWGDXF!$A$4:$B$9,2,0)),G309)</f>
        <v>0</v>
      </c>
      <c r="I309" s="17"/>
      <c r="J309" s="13"/>
      <c r="K309" s="12" t="s">
        <v>232</v>
      </c>
      <c r="L309" s="13" t="s">
        <v>1248</v>
      </c>
      <c r="M309" s="15" t="s">
        <v>1191</v>
      </c>
      <c r="N309" s="13"/>
      <c r="O309" s="13"/>
      <c r="P309" s="13"/>
      <c r="Q309" s="13">
        <v>2</v>
      </c>
      <c r="R309" s="4" t="s">
        <v>228</v>
      </c>
      <c r="S309" s="6"/>
      <c r="T309" s="19" t="s">
        <v>708</v>
      </c>
      <c r="U309" s="6" t="s">
        <v>83</v>
      </c>
      <c r="V309" s="17"/>
    </row>
    <row r="310" spans="1:22" ht="14.85" customHeight="1" x14ac:dyDescent="0.2">
      <c r="A310" s="74" t="s">
        <v>1091</v>
      </c>
      <c r="B310" s="6" t="s">
        <v>1249</v>
      </c>
      <c r="C310" s="13">
        <v>36</v>
      </c>
      <c r="D310" s="13">
        <v>8</v>
      </c>
      <c r="E310" s="13">
        <f>IFERROR((VLOOKUP(D310,PrevodDWGDXF!$A$16:$B$26,2,0)),D310)</f>
        <v>8</v>
      </c>
      <c r="F310" s="21">
        <v>0</v>
      </c>
      <c r="G310" s="21">
        <v>0</v>
      </c>
      <c r="H310" s="13">
        <f>IFERROR((VLOOKUP(G310,PrevodDWGDXF!$A$4:$B$9,2,0)),G310)</f>
        <v>0</v>
      </c>
      <c r="I310" s="17"/>
      <c r="J310" s="13"/>
      <c r="K310" s="12" t="s">
        <v>232</v>
      </c>
      <c r="L310" s="26" t="s">
        <v>1029</v>
      </c>
      <c r="M310" s="15" t="s">
        <v>1191</v>
      </c>
      <c r="N310" s="13"/>
      <c r="O310" s="13"/>
      <c r="P310" s="13"/>
      <c r="Q310" s="13">
        <v>2</v>
      </c>
      <c r="R310" s="4" t="s">
        <v>228</v>
      </c>
      <c r="S310" s="6"/>
      <c r="T310" s="19" t="s">
        <v>926</v>
      </c>
      <c r="U310" s="6" t="s">
        <v>83</v>
      </c>
      <c r="V310" s="17"/>
    </row>
    <row r="311" spans="1:22" ht="14.85" customHeight="1" x14ac:dyDescent="0.2">
      <c r="A311" s="78" t="s">
        <v>1091</v>
      </c>
      <c r="B311" s="6" t="s">
        <v>1250</v>
      </c>
      <c r="C311" s="13">
        <v>36</v>
      </c>
      <c r="D311" s="13">
        <v>8</v>
      </c>
      <c r="E311" s="13">
        <f>IFERROR((VLOOKUP(D311,PrevodDWGDXF!$A$16:$B$26,2,0)),D311)</f>
        <v>8</v>
      </c>
      <c r="F311" s="21">
        <v>0</v>
      </c>
      <c r="G311" s="21">
        <v>0</v>
      </c>
      <c r="H311" s="13">
        <f>IFERROR((VLOOKUP(G311,PrevodDWGDXF!$A$4:$B$9,2,0)),G311)</f>
        <v>0</v>
      </c>
      <c r="I311" s="17"/>
      <c r="J311" s="13"/>
      <c r="K311" s="12" t="s">
        <v>232</v>
      </c>
      <c r="L311" s="13" t="s">
        <v>1251</v>
      </c>
      <c r="M311" s="15" t="s">
        <v>1191</v>
      </c>
      <c r="N311" s="13"/>
      <c r="O311" s="13"/>
      <c r="P311" s="13"/>
      <c r="Q311" s="13">
        <v>2</v>
      </c>
      <c r="R311" s="4" t="s">
        <v>228</v>
      </c>
      <c r="S311" s="6"/>
      <c r="T311" s="19" t="s">
        <v>869</v>
      </c>
      <c r="U311" s="6" t="s">
        <v>83</v>
      </c>
      <c r="V311" s="17"/>
    </row>
    <row r="312" spans="1:22" ht="14.85" customHeight="1" x14ac:dyDescent="0.2">
      <c r="A312" s="78" t="s">
        <v>1091</v>
      </c>
      <c r="B312" s="6" t="s">
        <v>27</v>
      </c>
      <c r="C312" s="13">
        <v>36</v>
      </c>
      <c r="D312" s="13">
        <v>8</v>
      </c>
      <c r="E312" s="13">
        <f>IFERROR((VLOOKUP(D312,PrevodDWGDXF!$A$16:$B$26,2,0)),D312)</f>
        <v>8</v>
      </c>
      <c r="F312" s="21">
        <v>0</v>
      </c>
      <c r="G312" s="21">
        <v>0</v>
      </c>
      <c r="H312" s="13">
        <f>IFERROR((VLOOKUP(G312,PrevodDWGDXF!$A$4:$B$9,2,0)),G312)</f>
        <v>0</v>
      </c>
      <c r="I312" s="17"/>
      <c r="J312" s="13"/>
      <c r="K312" s="12" t="s">
        <v>232</v>
      </c>
      <c r="L312" s="13" t="s">
        <v>1252</v>
      </c>
      <c r="M312" s="15" t="s">
        <v>1191</v>
      </c>
      <c r="N312" s="13"/>
      <c r="O312" s="13"/>
      <c r="P312" s="13"/>
      <c r="Q312" s="13">
        <v>2</v>
      </c>
      <c r="R312" s="4" t="s">
        <v>228</v>
      </c>
      <c r="S312" s="6"/>
      <c r="T312" s="19" t="s">
        <v>796</v>
      </c>
      <c r="U312" s="6" t="s">
        <v>83</v>
      </c>
      <c r="V312" s="17"/>
    </row>
    <row r="313" spans="1:22" ht="14.85" customHeight="1" x14ac:dyDescent="0.2">
      <c r="A313" s="78" t="s">
        <v>1091</v>
      </c>
      <c r="B313" s="6" t="s">
        <v>24</v>
      </c>
      <c r="C313" s="13">
        <v>36</v>
      </c>
      <c r="D313" s="13">
        <v>8</v>
      </c>
      <c r="E313" s="13">
        <f>IFERROR((VLOOKUP(D313,PrevodDWGDXF!$A$16:$B$26,2,0)),D313)</f>
        <v>8</v>
      </c>
      <c r="F313" s="21">
        <v>0</v>
      </c>
      <c r="G313" s="21">
        <v>0</v>
      </c>
      <c r="H313" s="13">
        <f>IFERROR((VLOOKUP(G313,PrevodDWGDXF!$A$4:$B$9,2,0)),G313)</f>
        <v>0</v>
      </c>
      <c r="I313" s="17"/>
      <c r="J313" s="13"/>
      <c r="K313" s="12" t="s">
        <v>232</v>
      </c>
      <c r="L313" s="13" t="s">
        <v>1253</v>
      </c>
      <c r="M313" s="15" t="s">
        <v>1191</v>
      </c>
      <c r="N313" s="13"/>
      <c r="O313" s="13"/>
      <c r="P313" s="13"/>
      <c r="Q313" s="13">
        <v>2</v>
      </c>
      <c r="R313" s="4" t="s">
        <v>228</v>
      </c>
      <c r="S313" s="6"/>
      <c r="T313" s="19" t="s">
        <v>831</v>
      </c>
      <c r="U313" s="6" t="s">
        <v>83</v>
      </c>
      <c r="V313" s="17"/>
    </row>
    <row r="314" spans="1:22" ht="14.85" customHeight="1" x14ac:dyDescent="0.2">
      <c r="A314" s="78" t="s">
        <v>1091</v>
      </c>
      <c r="B314" s="6" t="s">
        <v>1254</v>
      </c>
      <c r="C314" s="13">
        <v>36</v>
      </c>
      <c r="D314" s="13">
        <v>99</v>
      </c>
      <c r="E314" s="13">
        <f>IFERROR((VLOOKUP(D314,PrevodDWGDXF!$A$16:$B$26,2,0)),D314)</f>
        <v>99</v>
      </c>
      <c r="F314" s="21">
        <v>0</v>
      </c>
      <c r="G314" s="21">
        <v>0</v>
      </c>
      <c r="H314" s="13">
        <f>IFERROR((VLOOKUP(G314,PrevodDWGDXF!$A$4:$B$9,2,0)),G314)</f>
        <v>0</v>
      </c>
      <c r="I314" s="17"/>
      <c r="J314" s="13"/>
      <c r="K314" s="12" t="s">
        <v>232</v>
      </c>
      <c r="L314" s="13" t="s">
        <v>1255</v>
      </c>
      <c r="M314" s="15" t="s">
        <v>1191</v>
      </c>
      <c r="N314" s="13"/>
      <c r="O314" s="13"/>
      <c r="P314" s="13"/>
      <c r="Q314" s="13">
        <v>2</v>
      </c>
      <c r="R314" s="4" t="s">
        <v>229</v>
      </c>
      <c r="S314" s="6"/>
      <c r="T314" s="19" t="s">
        <v>688</v>
      </c>
      <c r="U314" s="6" t="s">
        <v>83</v>
      </c>
      <c r="V314" s="17"/>
    </row>
    <row r="315" spans="1:22" ht="14.85" customHeight="1" x14ac:dyDescent="0.2">
      <c r="A315" s="78" t="s">
        <v>1091</v>
      </c>
      <c r="B315" s="6" t="s">
        <v>23</v>
      </c>
      <c r="C315" s="13">
        <v>36</v>
      </c>
      <c r="D315" s="13">
        <v>99</v>
      </c>
      <c r="E315" s="13">
        <f>IFERROR((VLOOKUP(D315,PrevodDWGDXF!$A$16:$B$26,2,0)),D315)</f>
        <v>99</v>
      </c>
      <c r="F315" s="21">
        <v>0</v>
      </c>
      <c r="G315" s="21">
        <v>0</v>
      </c>
      <c r="H315" s="13">
        <f>IFERROR((VLOOKUP(G315,PrevodDWGDXF!$A$4:$B$9,2,0)),G315)</f>
        <v>0</v>
      </c>
      <c r="I315" s="17"/>
      <c r="J315" s="13"/>
      <c r="K315" s="12" t="s">
        <v>232</v>
      </c>
      <c r="L315" s="13" t="s">
        <v>1109</v>
      </c>
      <c r="M315" s="15" t="s">
        <v>1191</v>
      </c>
      <c r="N315" s="13"/>
      <c r="O315" s="13"/>
      <c r="P315" s="13"/>
      <c r="Q315" s="13">
        <v>2</v>
      </c>
      <c r="R315" s="4" t="s">
        <v>228</v>
      </c>
      <c r="S315" s="6"/>
      <c r="T315" s="19" t="s">
        <v>701</v>
      </c>
      <c r="U315" s="6" t="s">
        <v>83</v>
      </c>
      <c r="V315" s="17"/>
    </row>
    <row r="316" spans="1:22" ht="14.85" customHeight="1" x14ac:dyDescent="0.2">
      <c r="A316" s="78" t="s">
        <v>1091</v>
      </c>
      <c r="B316" s="6" t="s">
        <v>28</v>
      </c>
      <c r="C316" s="13">
        <v>36</v>
      </c>
      <c r="D316" s="13">
        <v>99</v>
      </c>
      <c r="E316" s="13">
        <f>IFERROR((VLOOKUP(D316,PrevodDWGDXF!$A$16:$B$26,2,0)),D316)</f>
        <v>99</v>
      </c>
      <c r="F316" s="21">
        <v>0</v>
      </c>
      <c r="G316" s="21">
        <v>0</v>
      </c>
      <c r="H316" s="13">
        <f>IFERROR((VLOOKUP(G316,PrevodDWGDXF!$A$4:$B$9,2,0)),G316)</f>
        <v>0</v>
      </c>
      <c r="I316" s="17"/>
      <c r="J316" s="13"/>
      <c r="K316" s="12" t="s">
        <v>232</v>
      </c>
      <c r="L316" s="13" t="s">
        <v>1261</v>
      </c>
      <c r="M316" s="15" t="s">
        <v>1191</v>
      </c>
      <c r="N316" s="13"/>
      <c r="O316" s="13"/>
      <c r="P316" s="13"/>
      <c r="Q316" s="13">
        <v>2</v>
      </c>
      <c r="R316" s="4" t="s">
        <v>228</v>
      </c>
      <c r="S316" s="6"/>
      <c r="T316" s="19" t="s">
        <v>717</v>
      </c>
      <c r="U316" s="6" t="s">
        <v>83</v>
      </c>
      <c r="V316" s="17"/>
    </row>
    <row r="317" spans="1:22" ht="14.85" customHeight="1" x14ac:dyDescent="0.2">
      <c r="A317" s="74" t="s">
        <v>1091</v>
      </c>
      <c r="B317" s="6" t="s">
        <v>25</v>
      </c>
      <c r="C317" s="13">
        <v>36</v>
      </c>
      <c r="D317" s="13">
        <v>99</v>
      </c>
      <c r="E317" s="13">
        <f>IFERROR((VLOOKUP(D317,PrevodDWGDXF!$A$16:$B$26,2,0)),D317)</f>
        <v>99</v>
      </c>
      <c r="F317" s="21">
        <v>0</v>
      </c>
      <c r="G317" s="21">
        <v>0</v>
      </c>
      <c r="H317" s="13">
        <f>IFERROR((VLOOKUP(G317,PrevodDWGDXF!$A$4:$B$9,2,0)),G317)</f>
        <v>0</v>
      </c>
      <c r="I317" s="17"/>
      <c r="J317" s="13"/>
      <c r="K317" s="12" t="s">
        <v>232</v>
      </c>
      <c r="L317" s="13" t="s">
        <v>1262</v>
      </c>
      <c r="M317" s="15" t="s">
        <v>1191</v>
      </c>
      <c r="N317" s="13"/>
      <c r="O317" s="13"/>
      <c r="P317" s="13"/>
      <c r="Q317" s="13">
        <v>2</v>
      </c>
      <c r="R317" s="4" t="s">
        <v>228</v>
      </c>
      <c r="S317" s="6"/>
      <c r="T317" s="19" t="s">
        <v>976</v>
      </c>
      <c r="U317" s="6" t="s">
        <v>83</v>
      </c>
      <c r="V317" s="17"/>
    </row>
    <row r="318" spans="1:22" ht="14.85" customHeight="1" x14ac:dyDescent="0.2">
      <c r="A318" s="78" t="s">
        <v>1091</v>
      </c>
      <c r="B318" s="6" t="s">
        <v>37</v>
      </c>
      <c r="C318" s="13">
        <v>36</v>
      </c>
      <c r="D318" s="13">
        <v>99</v>
      </c>
      <c r="E318" s="13">
        <f>IFERROR((VLOOKUP(D318,PrevodDWGDXF!$A$16:$B$26,2,0)),D318)</f>
        <v>99</v>
      </c>
      <c r="F318" s="21">
        <v>0</v>
      </c>
      <c r="G318" s="21">
        <v>0</v>
      </c>
      <c r="H318" s="13">
        <f>IFERROR((VLOOKUP(G318,PrevodDWGDXF!$A$4:$B$9,2,0)),G318)</f>
        <v>0</v>
      </c>
      <c r="I318" s="17"/>
      <c r="J318" s="13"/>
      <c r="K318" s="12" t="s">
        <v>232</v>
      </c>
      <c r="L318" s="13" t="s">
        <v>1263</v>
      </c>
      <c r="M318" s="15" t="s">
        <v>1191</v>
      </c>
      <c r="N318" s="13"/>
      <c r="O318" s="13"/>
      <c r="P318" s="13"/>
      <c r="Q318" s="13">
        <v>2</v>
      </c>
      <c r="R318" s="4" t="s">
        <v>228</v>
      </c>
      <c r="S318" s="6"/>
      <c r="T318" s="19" t="s">
        <v>873</v>
      </c>
      <c r="U318" s="6" t="s">
        <v>83</v>
      </c>
      <c r="V318" s="17"/>
    </row>
    <row r="319" spans="1:22" ht="14.85" customHeight="1" x14ac:dyDescent="0.2">
      <c r="A319" s="78" t="s">
        <v>1091</v>
      </c>
      <c r="B319" s="17" t="s">
        <v>74</v>
      </c>
      <c r="C319" s="13">
        <v>36</v>
      </c>
      <c r="D319" s="13">
        <v>99</v>
      </c>
      <c r="E319" s="13">
        <f>IFERROR((VLOOKUP(D319,PrevodDWGDXF!$A$16:$B$26,2,0)),D319)</f>
        <v>99</v>
      </c>
      <c r="F319" s="21">
        <v>0</v>
      </c>
      <c r="G319" s="21">
        <v>0</v>
      </c>
      <c r="H319" s="13">
        <f>IFERROR((VLOOKUP(G319,PrevodDWGDXF!$A$4:$B$9,2,0)),G319)</f>
        <v>0</v>
      </c>
      <c r="I319" s="17"/>
      <c r="J319" s="13"/>
      <c r="K319" s="12" t="s">
        <v>232</v>
      </c>
      <c r="L319" s="13" t="s">
        <v>1264</v>
      </c>
      <c r="M319" s="15" t="s">
        <v>1191</v>
      </c>
      <c r="N319" s="13"/>
      <c r="O319" s="13"/>
      <c r="P319" s="13"/>
      <c r="Q319" s="13">
        <v>2</v>
      </c>
      <c r="R319" s="4" t="s">
        <v>228</v>
      </c>
      <c r="S319" s="6"/>
      <c r="T319" s="19" t="s">
        <v>942</v>
      </c>
      <c r="U319" s="6" t="s">
        <v>83</v>
      </c>
      <c r="V319" s="17"/>
    </row>
    <row r="320" spans="1:22" ht="14.85" customHeight="1" x14ac:dyDescent="0.2">
      <c r="A320" s="78" t="s">
        <v>1091</v>
      </c>
      <c r="B320" s="6" t="s">
        <v>22</v>
      </c>
      <c r="C320" s="13">
        <v>36</v>
      </c>
      <c r="D320" s="13">
        <v>99</v>
      </c>
      <c r="E320" s="13">
        <f>IFERROR((VLOOKUP(D320,PrevodDWGDXF!$A$16:$B$26,2,0)),D320)</f>
        <v>99</v>
      </c>
      <c r="F320" s="21">
        <v>0</v>
      </c>
      <c r="G320" s="21">
        <v>0</v>
      </c>
      <c r="H320" s="13">
        <f>IFERROR((VLOOKUP(G320,PrevodDWGDXF!$A$4:$B$9,2,0)),G320)</f>
        <v>0</v>
      </c>
      <c r="I320" s="17"/>
      <c r="J320" s="13"/>
      <c r="K320" s="12" t="s">
        <v>232</v>
      </c>
      <c r="L320" s="13" t="s">
        <v>1265</v>
      </c>
      <c r="M320" s="15" t="s">
        <v>1191</v>
      </c>
      <c r="N320" s="13"/>
      <c r="O320" s="13"/>
      <c r="P320" s="13"/>
      <c r="Q320" s="13">
        <v>2</v>
      </c>
      <c r="R320" s="4" t="s">
        <v>229</v>
      </c>
      <c r="S320" s="6"/>
      <c r="T320" s="19" t="s">
        <v>719</v>
      </c>
      <c r="U320" s="6" t="s">
        <v>83</v>
      </c>
      <c r="V320" s="17"/>
    </row>
    <row r="321" spans="1:22" ht="14.85" customHeight="1" x14ac:dyDescent="0.2">
      <c r="A321" s="78" t="s">
        <v>1091</v>
      </c>
      <c r="B321" s="6" t="s">
        <v>10</v>
      </c>
      <c r="C321" s="13">
        <v>36</v>
      </c>
      <c r="D321" s="13">
        <v>99</v>
      </c>
      <c r="E321" s="13">
        <f>IFERROR((VLOOKUP(D321,PrevodDWGDXF!$A$16:$B$26,2,0)),D321)</f>
        <v>99</v>
      </c>
      <c r="F321" s="21">
        <v>0</v>
      </c>
      <c r="G321" s="21">
        <v>0</v>
      </c>
      <c r="H321" s="13">
        <f>IFERROR((VLOOKUP(G321,PrevodDWGDXF!$A$4:$B$9,2,0)),G321)</f>
        <v>0</v>
      </c>
      <c r="I321" s="17"/>
      <c r="J321" s="13"/>
      <c r="K321" s="12" t="s">
        <v>232</v>
      </c>
      <c r="L321" s="13" t="s">
        <v>1266</v>
      </c>
      <c r="M321" s="15" t="s">
        <v>1191</v>
      </c>
      <c r="N321" s="13"/>
      <c r="O321" s="13"/>
      <c r="P321" s="13"/>
      <c r="Q321" s="13">
        <v>2</v>
      </c>
      <c r="R321" s="4" t="s">
        <v>228</v>
      </c>
      <c r="S321" s="6"/>
      <c r="T321" s="19" t="s">
        <v>943</v>
      </c>
      <c r="U321" s="6" t="s">
        <v>83</v>
      </c>
      <c r="V321" s="17"/>
    </row>
    <row r="322" spans="1:22" ht="14.85" customHeight="1" x14ac:dyDescent="0.2">
      <c r="A322" s="78" t="s">
        <v>1091</v>
      </c>
      <c r="B322" s="6" t="s">
        <v>1267</v>
      </c>
      <c r="C322" s="13">
        <v>36</v>
      </c>
      <c r="D322" s="13">
        <v>99</v>
      </c>
      <c r="E322" s="13">
        <f>IFERROR((VLOOKUP(D322,PrevodDWGDXF!$A$16:$B$26,2,0)),D322)</f>
        <v>99</v>
      </c>
      <c r="F322" s="21">
        <v>0</v>
      </c>
      <c r="G322" s="21">
        <v>0</v>
      </c>
      <c r="H322" s="13">
        <f>IFERROR((VLOOKUP(G322,PrevodDWGDXF!$A$4:$B$9,2,0)),G322)</f>
        <v>0</v>
      </c>
      <c r="I322" s="17"/>
      <c r="J322" s="13"/>
      <c r="K322" s="12" t="s">
        <v>232</v>
      </c>
      <c r="L322" s="13" t="s">
        <v>1268</v>
      </c>
      <c r="M322" s="15" t="s">
        <v>1191</v>
      </c>
      <c r="N322" s="13"/>
      <c r="O322" s="13"/>
      <c r="P322" s="13"/>
      <c r="Q322" s="13">
        <v>2</v>
      </c>
      <c r="R322" s="4" t="s">
        <v>229</v>
      </c>
      <c r="S322" s="6"/>
      <c r="T322" s="19" t="s">
        <v>901</v>
      </c>
      <c r="U322" s="6" t="s">
        <v>83</v>
      </c>
      <c r="V322" s="17"/>
    </row>
    <row r="323" spans="1:22" ht="14.85" customHeight="1" x14ac:dyDescent="0.2">
      <c r="A323" s="74" t="s">
        <v>1091</v>
      </c>
      <c r="B323" s="6" t="s">
        <v>1181</v>
      </c>
      <c r="C323" s="13">
        <v>37</v>
      </c>
      <c r="D323" s="13">
        <v>99</v>
      </c>
      <c r="E323" s="13">
        <f>IFERROR((VLOOKUP(D323,PrevodDWGDXF!$A$16:$B$26,2,0)),D323)</f>
        <v>99</v>
      </c>
      <c r="F323" s="21">
        <v>0</v>
      </c>
      <c r="G323" s="21">
        <v>0</v>
      </c>
      <c r="H323" s="13">
        <f>IFERROR((VLOOKUP(G323,PrevodDWGDXF!$A$4:$B$9,2,0)),G323)</f>
        <v>0</v>
      </c>
      <c r="I323" s="17"/>
      <c r="J323" s="13"/>
      <c r="K323" s="12" t="s">
        <v>232</v>
      </c>
      <c r="L323" s="13" t="s">
        <v>224</v>
      </c>
      <c r="M323" s="15" t="s">
        <v>1191</v>
      </c>
      <c r="N323" s="13"/>
      <c r="O323" s="13"/>
      <c r="P323" s="13"/>
      <c r="Q323" s="13">
        <v>2</v>
      </c>
      <c r="R323" s="4" t="s">
        <v>228</v>
      </c>
      <c r="S323" s="6"/>
      <c r="T323" s="19" t="s">
        <v>945</v>
      </c>
      <c r="U323" s="6" t="s">
        <v>83</v>
      </c>
      <c r="V323" s="17"/>
    </row>
    <row r="324" spans="1:22" ht="14.85" customHeight="1" x14ac:dyDescent="0.2">
      <c r="A324" s="78" t="s">
        <v>1091</v>
      </c>
      <c r="B324" s="6" t="s">
        <v>156</v>
      </c>
      <c r="C324" s="13">
        <v>37</v>
      </c>
      <c r="D324" s="13">
        <v>75</v>
      </c>
      <c r="E324" s="13">
        <f>IFERROR((VLOOKUP(D324,PrevodDWGDXF!$A$16:$B$26,2,0)),D324)</f>
        <v>75</v>
      </c>
      <c r="F324" s="21">
        <v>0</v>
      </c>
      <c r="G324" s="21">
        <v>0</v>
      </c>
      <c r="H324" s="13">
        <f>IFERROR((VLOOKUP(G324,PrevodDWGDXF!$A$4:$B$9,2,0)),G324)</f>
        <v>0</v>
      </c>
      <c r="I324" s="17"/>
      <c r="J324" s="13"/>
      <c r="K324" s="12" t="s">
        <v>232</v>
      </c>
      <c r="L324" s="13" t="s">
        <v>225</v>
      </c>
      <c r="M324" s="15" t="s">
        <v>1191</v>
      </c>
      <c r="N324" s="13"/>
      <c r="O324" s="13"/>
      <c r="P324" s="13"/>
      <c r="Q324" s="13">
        <v>2</v>
      </c>
      <c r="R324" s="4" t="s">
        <v>228</v>
      </c>
      <c r="S324" s="6"/>
      <c r="T324" s="19" t="s">
        <v>946</v>
      </c>
      <c r="U324" s="6" t="s">
        <v>83</v>
      </c>
      <c r="V324" s="17"/>
    </row>
    <row r="325" spans="1:22" ht="14.85" customHeight="1" x14ac:dyDescent="0.2">
      <c r="A325" s="78" t="s">
        <v>1091</v>
      </c>
      <c r="B325" s="6" t="s">
        <v>201</v>
      </c>
      <c r="C325" s="13">
        <v>37</v>
      </c>
      <c r="D325" s="13">
        <v>15</v>
      </c>
      <c r="E325" s="13">
        <f>IFERROR((VLOOKUP(D325,PrevodDWGDXF!$A$16:$B$26,2,0)),D325)</f>
        <v>15</v>
      </c>
      <c r="F325" s="21">
        <v>0</v>
      </c>
      <c r="G325" s="21">
        <v>0</v>
      </c>
      <c r="H325" s="13">
        <f>IFERROR((VLOOKUP(G325,PrevodDWGDXF!$A$4:$B$9,2,0)),G325)</f>
        <v>0</v>
      </c>
      <c r="I325" s="17"/>
      <c r="J325" s="13"/>
      <c r="K325" s="12"/>
      <c r="L325" s="13"/>
      <c r="M325" s="15"/>
      <c r="N325" s="13">
        <v>1</v>
      </c>
      <c r="O325" s="13" t="s">
        <v>1090</v>
      </c>
      <c r="P325" s="13" t="s">
        <v>1090</v>
      </c>
      <c r="Q325" s="13">
        <v>17</v>
      </c>
      <c r="R325" s="10" t="s">
        <v>231</v>
      </c>
      <c r="S325" s="6"/>
      <c r="T325" s="19" t="s">
        <v>809</v>
      </c>
      <c r="U325" s="6" t="s">
        <v>84</v>
      </c>
      <c r="V325" s="17"/>
    </row>
    <row r="326" spans="1:22" ht="14.85" customHeight="1" x14ac:dyDescent="0.2">
      <c r="A326" s="78" t="s">
        <v>1091</v>
      </c>
      <c r="B326" s="6" t="s">
        <v>235</v>
      </c>
      <c r="C326" s="13">
        <v>37</v>
      </c>
      <c r="D326" s="13">
        <v>59</v>
      </c>
      <c r="E326" s="13">
        <f>IFERROR((VLOOKUP(D326,PrevodDWGDXF!$A$16:$B$26,2,0)),D326)</f>
        <v>59</v>
      </c>
      <c r="F326" s="21">
        <v>0</v>
      </c>
      <c r="G326" s="21">
        <v>0</v>
      </c>
      <c r="H326" s="13">
        <f>IFERROR((VLOOKUP(G326,PrevodDWGDXF!$A$4:$B$9,2,0)),G326)</f>
        <v>0</v>
      </c>
      <c r="I326" s="17"/>
      <c r="J326" s="13"/>
      <c r="K326" s="12" t="s">
        <v>232</v>
      </c>
      <c r="L326" s="13" t="s">
        <v>236</v>
      </c>
      <c r="M326" s="15" t="s">
        <v>1191</v>
      </c>
      <c r="N326" s="13"/>
      <c r="O326" s="13"/>
      <c r="P326" s="13"/>
      <c r="Q326" s="13">
        <v>2</v>
      </c>
      <c r="R326" s="4" t="s">
        <v>228</v>
      </c>
      <c r="S326" s="6"/>
      <c r="T326" s="19" t="s">
        <v>883</v>
      </c>
      <c r="U326" s="6" t="s">
        <v>83</v>
      </c>
      <c r="V326" s="17"/>
    </row>
    <row r="327" spans="1:22" ht="14.85" customHeight="1" x14ac:dyDescent="0.2">
      <c r="A327" s="78" t="s">
        <v>1091</v>
      </c>
      <c r="B327" s="6" t="s">
        <v>1182</v>
      </c>
      <c r="C327" s="13">
        <v>38</v>
      </c>
      <c r="D327" s="13">
        <v>99</v>
      </c>
      <c r="E327" s="13">
        <f>IFERROR((VLOOKUP(D327,PrevodDWGDXF!$A$16:$B$26,2,0)),D327)</f>
        <v>99</v>
      </c>
      <c r="F327" s="21">
        <v>0</v>
      </c>
      <c r="G327" s="21">
        <v>0</v>
      </c>
      <c r="H327" s="13">
        <f>IFERROR((VLOOKUP(G327,PrevodDWGDXF!$A$4:$B$9,2,0)),G327)</f>
        <v>0</v>
      </c>
      <c r="I327" s="17"/>
      <c r="J327" s="13"/>
      <c r="K327" s="12" t="s">
        <v>232</v>
      </c>
      <c r="L327" s="13" t="s">
        <v>226</v>
      </c>
      <c r="M327" s="15" t="s">
        <v>1191</v>
      </c>
      <c r="N327" s="13"/>
      <c r="O327" s="13"/>
      <c r="P327" s="13"/>
      <c r="Q327" s="13">
        <v>2</v>
      </c>
      <c r="R327" s="4" t="s">
        <v>228</v>
      </c>
      <c r="S327" s="6"/>
      <c r="T327" s="19" t="s">
        <v>721</v>
      </c>
      <c r="U327" s="6" t="s">
        <v>83</v>
      </c>
      <c r="V327" s="17"/>
    </row>
    <row r="328" spans="1:22" ht="14.85" customHeight="1" x14ac:dyDescent="0.2">
      <c r="A328" s="78" t="s">
        <v>1091</v>
      </c>
      <c r="B328" s="6" t="s">
        <v>120</v>
      </c>
      <c r="C328" s="13">
        <v>39</v>
      </c>
      <c r="D328" s="13">
        <v>99</v>
      </c>
      <c r="E328" s="13">
        <f>IFERROR((VLOOKUP(D328,PrevodDWGDXF!$A$16:$B$26,2,0)),D328)</f>
        <v>99</v>
      </c>
      <c r="F328" s="21">
        <v>0</v>
      </c>
      <c r="G328" s="21">
        <v>0</v>
      </c>
      <c r="H328" s="13">
        <f>IFERROR((VLOOKUP(G328,PrevodDWGDXF!$A$4:$B$9,2,0)),G328)</f>
        <v>0</v>
      </c>
      <c r="I328" s="17"/>
      <c r="J328" s="13"/>
      <c r="K328" s="12"/>
      <c r="L328" s="13"/>
      <c r="M328" s="15"/>
      <c r="N328" s="13">
        <v>1</v>
      </c>
      <c r="O328" s="13" t="s">
        <v>1191</v>
      </c>
      <c r="P328" s="13" t="s">
        <v>1191</v>
      </c>
      <c r="Q328" s="13">
        <v>17</v>
      </c>
      <c r="R328" s="10" t="s">
        <v>231</v>
      </c>
      <c r="S328" s="6"/>
      <c r="T328" s="19" t="s">
        <v>722</v>
      </c>
      <c r="U328" s="6" t="s">
        <v>84</v>
      </c>
      <c r="V328" s="17"/>
    </row>
    <row r="329" spans="1:22" ht="14.85" customHeight="1" x14ac:dyDescent="0.2">
      <c r="A329" s="78" t="s">
        <v>1091</v>
      </c>
      <c r="B329" s="6" t="s">
        <v>1142</v>
      </c>
      <c r="C329" s="13">
        <v>58</v>
      </c>
      <c r="D329" s="13">
        <v>31</v>
      </c>
      <c r="E329" s="13">
        <f>IFERROR((VLOOKUP(D329,PrevodDWGDXF!$A$16:$B$26,2,0)),D329)</f>
        <v>31</v>
      </c>
      <c r="F329" s="21">
        <v>0</v>
      </c>
      <c r="G329" s="21">
        <v>0</v>
      </c>
      <c r="H329" s="13">
        <f>IFERROR((VLOOKUP(G329,PrevodDWGDXF!$A$4:$B$9,2,0)),G329)</f>
        <v>0</v>
      </c>
      <c r="I329" s="17"/>
      <c r="J329" s="13"/>
      <c r="K329" s="12" t="s">
        <v>232</v>
      </c>
      <c r="L329" s="13" t="s">
        <v>1272</v>
      </c>
      <c r="M329" s="15" t="s">
        <v>1191</v>
      </c>
      <c r="N329" s="13"/>
      <c r="O329" s="13"/>
      <c r="P329" s="13"/>
      <c r="Q329" s="13">
        <v>2</v>
      </c>
      <c r="R329" s="4" t="s">
        <v>229</v>
      </c>
      <c r="S329" s="6"/>
      <c r="T329" s="19" t="s">
        <v>646</v>
      </c>
      <c r="U329" s="6" t="s">
        <v>83</v>
      </c>
      <c r="V329" s="17"/>
    </row>
    <row r="330" spans="1:22" ht="14.85" customHeight="1" x14ac:dyDescent="0.2">
      <c r="A330" s="78" t="s">
        <v>1091</v>
      </c>
      <c r="B330" s="17" t="s">
        <v>73</v>
      </c>
      <c r="C330" s="13">
        <v>58</v>
      </c>
      <c r="D330" s="13">
        <v>31</v>
      </c>
      <c r="E330" s="13">
        <f>IFERROR((VLOOKUP(D330,PrevodDWGDXF!$A$16:$B$26,2,0)),D330)</f>
        <v>31</v>
      </c>
      <c r="F330" s="21">
        <v>0</v>
      </c>
      <c r="G330" s="21">
        <v>0</v>
      </c>
      <c r="H330" s="13">
        <f>IFERROR((VLOOKUP(G330,PrevodDWGDXF!$A$4:$B$9,2,0)),G330)</f>
        <v>0</v>
      </c>
      <c r="I330" s="17"/>
      <c r="J330" s="13"/>
      <c r="K330" s="12" t="s">
        <v>232</v>
      </c>
      <c r="L330" s="13" t="s">
        <v>1273</v>
      </c>
      <c r="M330" s="15" t="s">
        <v>1191</v>
      </c>
      <c r="N330" s="13"/>
      <c r="O330" s="13"/>
      <c r="P330" s="13"/>
      <c r="Q330" s="13">
        <v>2</v>
      </c>
      <c r="R330" s="4" t="s">
        <v>229</v>
      </c>
      <c r="S330" s="6"/>
      <c r="T330" s="19" t="s">
        <v>659</v>
      </c>
      <c r="U330" s="6" t="s">
        <v>83</v>
      </c>
      <c r="V330" s="17"/>
    </row>
    <row r="331" spans="1:22" ht="14.85" customHeight="1" x14ac:dyDescent="0.2">
      <c r="A331" s="78" t="s">
        <v>1091</v>
      </c>
      <c r="B331" s="6" t="s">
        <v>1275</v>
      </c>
      <c r="C331" s="13">
        <v>58</v>
      </c>
      <c r="D331" s="13">
        <v>0</v>
      </c>
      <c r="E331" s="13">
        <f>IFERROR((VLOOKUP(D331,PrevodDWGDXF!$A$16:$B$26,2,0)),D331)</f>
        <v>0</v>
      </c>
      <c r="F331" s="21">
        <v>0</v>
      </c>
      <c r="G331" s="21">
        <v>0</v>
      </c>
      <c r="H331" s="13">
        <f>IFERROR((VLOOKUP(G331,PrevodDWGDXF!$A$4:$B$9,2,0)),G331)</f>
        <v>0</v>
      </c>
      <c r="I331" s="17"/>
      <c r="J331" s="13"/>
      <c r="K331" s="12" t="s">
        <v>232</v>
      </c>
      <c r="L331" s="13" t="s">
        <v>1274</v>
      </c>
      <c r="M331" s="15" t="s">
        <v>1191</v>
      </c>
      <c r="N331" s="13"/>
      <c r="O331" s="13"/>
      <c r="P331" s="13"/>
      <c r="Q331" s="13">
        <v>2</v>
      </c>
      <c r="R331" s="4" t="s">
        <v>229</v>
      </c>
      <c r="S331" s="6"/>
      <c r="T331" s="19" t="s">
        <v>645</v>
      </c>
      <c r="U331" s="6" t="s">
        <v>83</v>
      </c>
      <c r="V331" s="17"/>
    </row>
    <row r="332" spans="1:22" ht="14.85" customHeight="1" x14ac:dyDescent="0.2">
      <c r="A332" s="74" t="s">
        <v>1091</v>
      </c>
      <c r="B332" s="6" t="s">
        <v>1276</v>
      </c>
      <c r="C332" s="13">
        <v>58</v>
      </c>
      <c r="D332" s="13">
        <v>0</v>
      </c>
      <c r="E332" s="13">
        <f>IFERROR((VLOOKUP(D332,PrevodDWGDXF!$A$16:$B$26,2,0)),D332)</f>
        <v>0</v>
      </c>
      <c r="F332" s="21">
        <v>0</v>
      </c>
      <c r="G332" s="21">
        <v>0</v>
      </c>
      <c r="H332" s="13">
        <f>IFERROR((VLOOKUP(G332,PrevodDWGDXF!$A$4:$B$9,2,0)),G332)</f>
        <v>0</v>
      </c>
      <c r="I332" s="17"/>
      <c r="J332" s="13"/>
      <c r="K332" s="12" t="s">
        <v>232</v>
      </c>
      <c r="L332" s="13" t="s">
        <v>1277</v>
      </c>
      <c r="M332" s="15" t="s">
        <v>1191</v>
      </c>
      <c r="N332" s="13"/>
      <c r="O332" s="13"/>
      <c r="P332" s="13"/>
      <c r="Q332" s="13">
        <v>2</v>
      </c>
      <c r="R332" s="4" t="s">
        <v>229</v>
      </c>
      <c r="S332" s="6"/>
      <c r="T332" s="19" t="s">
        <v>951</v>
      </c>
      <c r="U332" s="6" t="s">
        <v>83</v>
      </c>
      <c r="V332" s="17"/>
    </row>
    <row r="333" spans="1:22" ht="14.85" customHeight="1" x14ac:dyDescent="0.2">
      <c r="A333" s="78" t="s">
        <v>1091</v>
      </c>
      <c r="B333" s="6" t="s">
        <v>1278</v>
      </c>
      <c r="C333" s="13">
        <v>36</v>
      </c>
      <c r="D333" s="13">
        <v>70</v>
      </c>
      <c r="E333" s="13">
        <f>IFERROR((VLOOKUP(D333,PrevodDWGDXF!$A$16:$B$26,2,0)),D333)</f>
        <v>70</v>
      </c>
      <c r="F333" s="21">
        <v>0</v>
      </c>
      <c r="G333" s="21">
        <v>0</v>
      </c>
      <c r="H333" s="13">
        <f>IFERROR((VLOOKUP(G333,PrevodDWGDXF!$A$4:$B$9,2,0)),G333)</f>
        <v>0</v>
      </c>
      <c r="I333" s="17"/>
      <c r="J333" s="13"/>
      <c r="K333" s="12" t="s">
        <v>232</v>
      </c>
      <c r="L333" s="13" t="s">
        <v>1279</v>
      </c>
      <c r="M333" s="15" t="s">
        <v>1191</v>
      </c>
      <c r="N333" s="13"/>
      <c r="O333" s="13"/>
      <c r="P333" s="13"/>
      <c r="Q333" s="13">
        <v>2</v>
      </c>
      <c r="R333" s="4" t="s">
        <v>229</v>
      </c>
      <c r="S333" s="6"/>
      <c r="T333" s="19" t="s">
        <v>718</v>
      </c>
      <c r="U333" s="6" t="s">
        <v>83</v>
      </c>
      <c r="V333" s="17"/>
    </row>
    <row r="334" spans="1:22" ht="14.85" customHeight="1" x14ac:dyDescent="0.2">
      <c r="A334" s="78" t="s">
        <v>1091</v>
      </c>
      <c r="B334" s="6" t="s">
        <v>1286</v>
      </c>
      <c r="C334" s="13">
        <v>58</v>
      </c>
      <c r="D334" s="13">
        <v>99</v>
      </c>
      <c r="E334" s="13">
        <f>IFERROR((VLOOKUP(D334,PrevodDWGDXF!$A$16:$B$26,2,0)),D334)</f>
        <v>99</v>
      </c>
      <c r="F334" s="21">
        <v>0</v>
      </c>
      <c r="G334" s="21">
        <v>0</v>
      </c>
      <c r="H334" s="13">
        <f>IFERROR((VLOOKUP(G334,PrevodDWGDXF!$A$4:$B$9,2,0)),G334)</f>
        <v>0</v>
      </c>
      <c r="I334" s="17"/>
      <c r="J334" s="13"/>
      <c r="K334" s="12" t="s">
        <v>232</v>
      </c>
      <c r="L334" s="13" t="s">
        <v>1287</v>
      </c>
      <c r="M334" s="15" t="s">
        <v>1191</v>
      </c>
      <c r="N334" s="13"/>
      <c r="O334" s="13"/>
      <c r="P334" s="13"/>
      <c r="Q334" s="13">
        <v>2</v>
      </c>
      <c r="R334" s="4" t="s">
        <v>228</v>
      </c>
      <c r="S334" s="6"/>
      <c r="T334" s="19" t="s">
        <v>881</v>
      </c>
      <c r="U334" s="6" t="s">
        <v>83</v>
      </c>
      <c r="V334" s="17"/>
    </row>
    <row r="335" spans="1:22" ht="14.85" customHeight="1" x14ac:dyDescent="0.2">
      <c r="A335" s="78" t="s">
        <v>1091</v>
      </c>
      <c r="B335" s="6" t="s">
        <v>32</v>
      </c>
      <c r="C335" s="13">
        <v>58</v>
      </c>
      <c r="D335" s="13">
        <v>61</v>
      </c>
      <c r="E335" s="13">
        <f>IFERROR((VLOOKUP(D335,PrevodDWGDXF!$A$16:$B$26,2,0)),D335)</f>
        <v>61</v>
      </c>
      <c r="F335" s="21">
        <v>0</v>
      </c>
      <c r="G335" s="21">
        <v>0</v>
      </c>
      <c r="H335" s="13">
        <f>IFERROR((VLOOKUP(G335,PrevodDWGDXF!$A$4:$B$9,2,0)),G335)</f>
        <v>0</v>
      </c>
      <c r="I335" s="17"/>
      <c r="J335" s="13"/>
      <c r="K335" s="12" t="s">
        <v>232</v>
      </c>
      <c r="L335" s="13" t="s">
        <v>1288</v>
      </c>
      <c r="M335" s="15" t="s">
        <v>1191</v>
      </c>
      <c r="N335" s="13"/>
      <c r="O335" s="13"/>
      <c r="P335" s="13"/>
      <c r="Q335" s="13">
        <v>2</v>
      </c>
      <c r="R335" s="4" t="s">
        <v>228</v>
      </c>
      <c r="S335" s="6"/>
      <c r="T335" s="19" t="s">
        <v>922</v>
      </c>
      <c r="U335" s="6" t="s">
        <v>83</v>
      </c>
      <c r="V335" s="17"/>
    </row>
    <row r="336" spans="1:22" ht="14.85" customHeight="1" x14ac:dyDescent="0.2">
      <c r="A336" s="78" t="s">
        <v>1091</v>
      </c>
      <c r="B336" s="6" t="s">
        <v>33</v>
      </c>
      <c r="C336" s="13">
        <v>58</v>
      </c>
      <c r="D336" s="13">
        <v>65</v>
      </c>
      <c r="E336" s="13">
        <f>IFERROR((VLOOKUP(D336,PrevodDWGDXF!$A$16:$B$26,2,0)),D336)</f>
        <v>65</v>
      </c>
      <c r="F336" s="21">
        <v>0</v>
      </c>
      <c r="G336" s="21">
        <v>0</v>
      </c>
      <c r="H336" s="13">
        <f>IFERROR((VLOOKUP(G336,PrevodDWGDXF!$A$4:$B$9,2,0)),G336)</f>
        <v>0</v>
      </c>
      <c r="I336" s="17"/>
      <c r="J336" s="13"/>
      <c r="K336" s="12" t="s">
        <v>232</v>
      </c>
      <c r="L336" s="13" t="s">
        <v>1289</v>
      </c>
      <c r="M336" s="15" t="s">
        <v>1191</v>
      </c>
      <c r="N336" s="13"/>
      <c r="O336" s="13"/>
      <c r="P336" s="13"/>
      <c r="Q336" s="13">
        <v>2</v>
      </c>
      <c r="R336" s="4" t="s">
        <v>228</v>
      </c>
      <c r="S336" s="6"/>
      <c r="T336" s="19" t="s">
        <v>859</v>
      </c>
      <c r="U336" s="6" t="s">
        <v>83</v>
      </c>
      <c r="V336" s="17"/>
    </row>
    <row r="337" spans="1:22" ht="14.85" customHeight="1" x14ac:dyDescent="0.2">
      <c r="A337" s="77" t="s">
        <v>1101</v>
      </c>
      <c r="B337" s="35" t="s">
        <v>202</v>
      </c>
      <c r="C337" s="40"/>
      <c r="D337" s="40"/>
      <c r="E337" s="117"/>
      <c r="F337" s="40"/>
      <c r="G337" s="40"/>
      <c r="H337" s="117"/>
      <c r="I337" s="68"/>
      <c r="J337" s="40"/>
      <c r="K337" s="40"/>
      <c r="L337" s="40"/>
      <c r="M337" s="41"/>
      <c r="N337" s="40"/>
      <c r="O337" s="40"/>
      <c r="P337" s="40"/>
      <c r="Q337" s="40"/>
      <c r="R337" s="38"/>
      <c r="S337" s="38"/>
      <c r="T337" s="38"/>
      <c r="U337" s="38"/>
      <c r="V337" s="38"/>
    </row>
    <row r="338" spans="1:22" ht="14.85" customHeight="1" x14ac:dyDescent="0.2">
      <c r="A338" s="74" t="s">
        <v>1101</v>
      </c>
      <c r="B338" s="9" t="s">
        <v>274</v>
      </c>
      <c r="C338" s="13">
        <v>40</v>
      </c>
      <c r="D338" s="13">
        <v>15</v>
      </c>
      <c r="E338" s="13">
        <f>IFERROR((VLOOKUP(D338,PrevodDWGDXF!$A$16:$B$26,2,0)),D338)</f>
        <v>15</v>
      </c>
      <c r="F338" s="21">
        <v>0</v>
      </c>
      <c r="G338" s="21">
        <v>0</v>
      </c>
      <c r="H338" s="13">
        <f>IFERROR((VLOOKUP(G338,PrevodDWGDXF!$A$4:$B$9,2,0)),G338)</f>
        <v>0</v>
      </c>
      <c r="I338" s="17"/>
      <c r="J338" s="13"/>
      <c r="K338" s="12"/>
      <c r="L338" s="13"/>
      <c r="M338" s="15"/>
      <c r="N338" s="13">
        <v>1</v>
      </c>
      <c r="O338" s="13" t="s">
        <v>1030</v>
      </c>
      <c r="P338" s="13" t="s">
        <v>1030</v>
      </c>
      <c r="Q338" s="13">
        <v>17</v>
      </c>
      <c r="R338" s="10" t="s">
        <v>231</v>
      </c>
      <c r="S338" s="9"/>
      <c r="T338" s="19" t="s">
        <v>807</v>
      </c>
      <c r="U338" s="9" t="s">
        <v>84</v>
      </c>
      <c r="V338" s="6"/>
    </row>
    <row r="339" spans="1:22" ht="14.85" customHeight="1" x14ac:dyDescent="0.2">
      <c r="A339" s="74" t="s">
        <v>1101</v>
      </c>
      <c r="B339" s="6" t="s">
        <v>275</v>
      </c>
      <c r="C339" s="13">
        <v>41</v>
      </c>
      <c r="D339" s="13">
        <v>99</v>
      </c>
      <c r="E339" s="13">
        <f>IFERROR((VLOOKUP(D339,PrevodDWGDXF!$A$16:$B$26,2,0)),D339)</f>
        <v>99</v>
      </c>
      <c r="F339" s="21">
        <v>0</v>
      </c>
      <c r="G339" s="21">
        <v>0</v>
      </c>
      <c r="H339" s="13">
        <f>IFERROR((VLOOKUP(G339,PrevodDWGDXF!$A$4:$B$9,2,0)),G339)</f>
        <v>0</v>
      </c>
      <c r="I339" s="17"/>
      <c r="J339" s="13"/>
      <c r="K339" s="12"/>
      <c r="L339" s="13"/>
      <c r="M339" s="15"/>
      <c r="N339" s="13">
        <v>1</v>
      </c>
      <c r="O339" s="13" t="s">
        <v>1090</v>
      </c>
      <c r="P339" s="13" t="s">
        <v>1090</v>
      </c>
      <c r="Q339" s="13">
        <v>17</v>
      </c>
      <c r="R339" s="10" t="s">
        <v>231</v>
      </c>
      <c r="S339" s="6"/>
      <c r="T339" s="19" t="s">
        <v>806</v>
      </c>
      <c r="U339" s="9" t="s">
        <v>84</v>
      </c>
      <c r="V339" s="6" t="s">
        <v>985</v>
      </c>
    </row>
    <row r="340" spans="1:22" s="30" customFormat="1" ht="14.85" customHeight="1" x14ac:dyDescent="0.2">
      <c r="A340" s="79" t="s">
        <v>1101</v>
      </c>
      <c r="B340" s="25" t="s">
        <v>76</v>
      </c>
      <c r="C340" s="26">
        <v>42</v>
      </c>
      <c r="D340" s="26">
        <v>99</v>
      </c>
      <c r="E340" s="13">
        <f>IFERROR((VLOOKUP(D340,PrevodDWGDXF!$A$16:$B$26,2,0)),D340)</f>
        <v>99</v>
      </c>
      <c r="F340" s="32">
        <v>0</v>
      </c>
      <c r="G340" s="32">
        <v>0</v>
      </c>
      <c r="H340" s="13">
        <f>IFERROR((VLOOKUP(G340,PrevodDWGDXF!$A$4:$B$9,2,0)),G340)</f>
        <v>0</v>
      </c>
      <c r="I340" s="27"/>
      <c r="J340" s="26"/>
      <c r="K340" s="28"/>
      <c r="L340" s="26"/>
      <c r="M340" s="29"/>
      <c r="N340" s="26">
        <v>1</v>
      </c>
      <c r="O340" s="26" t="s">
        <v>1090</v>
      </c>
      <c r="P340" s="26" t="s">
        <v>1090</v>
      </c>
      <c r="Q340" s="26">
        <v>17</v>
      </c>
      <c r="R340" s="10" t="s">
        <v>231</v>
      </c>
      <c r="S340" s="25"/>
      <c r="T340" s="19" t="s">
        <v>811</v>
      </c>
      <c r="U340" s="9" t="s">
        <v>84</v>
      </c>
      <c r="V340" s="25"/>
    </row>
    <row r="341" spans="1:22" s="30" customFormat="1" ht="14.85" customHeight="1" x14ac:dyDescent="0.2">
      <c r="A341" s="79" t="s">
        <v>1101</v>
      </c>
      <c r="B341" s="6" t="s">
        <v>411</v>
      </c>
      <c r="C341" s="26">
        <v>42</v>
      </c>
      <c r="D341" s="26">
        <v>99</v>
      </c>
      <c r="E341" s="13">
        <f>IFERROR((VLOOKUP(D341,PrevodDWGDXF!$A$16:$B$26,2,0)),D341)</f>
        <v>99</v>
      </c>
      <c r="F341" s="32">
        <v>0</v>
      </c>
      <c r="G341" s="32">
        <v>0</v>
      </c>
      <c r="H341" s="13">
        <f>IFERROR((VLOOKUP(G341,PrevodDWGDXF!$A$4:$B$9,2,0)),G341)</f>
        <v>0</v>
      </c>
      <c r="I341" s="27"/>
      <c r="J341" s="26"/>
      <c r="K341" s="28"/>
      <c r="L341" s="26"/>
      <c r="M341" s="29"/>
      <c r="N341" s="26"/>
      <c r="O341" s="26"/>
      <c r="P341" s="26"/>
      <c r="Q341" s="26" t="s">
        <v>1031</v>
      </c>
      <c r="R341" s="10" t="s">
        <v>230</v>
      </c>
      <c r="S341" s="6"/>
      <c r="T341" s="19" t="s">
        <v>725</v>
      </c>
      <c r="U341" s="6" t="s">
        <v>392</v>
      </c>
      <c r="V341" s="25"/>
    </row>
    <row r="342" spans="1:22" s="30" customFormat="1" ht="14.85" customHeight="1" x14ac:dyDescent="0.2">
      <c r="A342" s="79" t="s">
        <v>1101</v>
      </c>
      <c r="B342" s="25" t="s">
        <v>1183</v>
      </c>
      <c r="C342" s="26">
        <v>43</v>
      </c>
      <c r="D342" s="26">
        <v>1</v>
      </c>
      <c r="E342" s="13">
        <f>IFERROR((VLOOKUP(D342,PrevodDWGDXF!$A$16:$B$26,2,0)),D342)</f>
        <v>1</v>
      </c>
      <c r="F342" s="32">
        <v>2</v>
      </c>
      <c r="G342" s="32">
        <v>0</v>
      </c>
      <c r="H342" s="13">
        <f>IFERROR((VLOOKUP(G342,PrevodDWGDXF!$A$4:$B$9,2,0)),G342)</f>
        <v>0</v>
      </c>
      <c r="I342" s="27"/>
      <c r="J342" s="26"/>
      <c r="K342" s="28"/>
      <c r="L342" s="26"/>
      <c r="M342" s="29"/>
      <c r="N342" s="26">
        <v>1</v>
      </c>
      <c r="O342" s="29" t="s">
        <v>1032</v>
      </c>
      <c r="P342" s="29" t="s">
        <v>1032</v>
      </c>
      <c r="Q342" s="26">
        <v>17</v>
      </c>
      <c r="R342" s="10" t="s">
        <v>231</v>
      </c>
      <c r="S342" s="25"/>
      <c r="T342" s="19" t="s">
        <v>803</v>
      </c>
      <c r="U342" s="25" t="s">
        <v>84</v>
      </c>
      <c r="V342" s="25"/>
    </row>
    <row r="343" spans="1:22" s="30" customFormat="1" ht="14.85" customHeight="1" x14ac:dyDescent="0.2">
      <c r="A343" s="79" t="s">
        <v>1101</v>
      </c>
      <c r="B343" s="25" t="s">
        <v>75</v>
      </c>
      <c r="C343" s="26">
        <v>43</v>
      </c>
      <c r="D343" s="26">
        <v>2</v>
      </c>
      <c r="E343" s="13" t="str">
        <f>IFERROR((VLOOKUP(D343,PrevodDWGDXF!$A$16:$B$26,2,0)),D343)</f>
        <v>(101,101,101)</v>
      </c>
      <c r="F343" s="32">
        <v>2</v>
      </c>
      <c r="G343" s="32">
        <v>0</v>
      </c>
      <c r="H343" s="13">
        <f>IFERROR((VLOOKUP(G343,PrevodDWGDXF!$A$4:$B$9,2,0)),G343)</f>
        <v>0</v>
      </c>
      <c r="I343" s="27"/>
      <c r="J343" s="26"/>
      <c r="K343" s="28"/>
      <c r="L343" s="26"/>
      <c r="M343" s="29"/>
      <c r="N343" s="26">
        <v>1</v>
      </c>
      <c r="O343" s="29" t="s">
        <v>1032</v>
      </c>
      <c r="P343" s="29" t="s">
        <v>1032</v>
      </c>
      <c r="Q343" s="26">
        <v>17</v>
      </c>
      <c r="R343" s="10" t="s">
        <v>231</v>
      </c>
      <c r="S343" s="25"/>
      <c r="T343" s="19" t="s">
        <v>801</v>
      </c>
      <c r="U343" s="25" t="s">
        <v>84</v>
      </c>
      <c r="V343" s="25"/>
    </row>
    <row r="344" spans="1:22" s="30" customFormat="1" ht="14.85" customHeight="1" x14ac:dyDescent="0.2">
      <c r="A344" s="79" t="s">
        <v>1101</v>
      </c>
      <c r="B344" s="31" t="s">
        <v>1184</v>
      </c>
      <c r="C344" s="26">
        <v>44</v>
      </c>
      <c r="D344" s="26">
        <v>75</v>
      </c>
      <c r="E344" s="13">
        <f>IFERROR((VLOOKUP(D344,PrevodDWGDXF!$A$16:$B$26,2,0)),D344)</f>
        <v>75</v>
      </c>
      <c r="F344" s="32">
        <v>2</v>
      </c>
      <c r="G344" s="32">
        <v>0</v>
      </c>
      <c r="H344" s="13">
        <f>IFERROR((VLOOKUP(G344,PrevodDWGDXF!$A$4:$B$9,2,0)),G344)</f>
        <v>0</v>
      </c>
      <c r="I344" s="27"/>
      <c r="J344" s="26"/>
      <c r="K344" s="28"/>
      <c r="L344" s="26"/>
      <c r="M344" s="29"/>
      <c r="N344" s="26">
        <v>1</v>
      </c>
      <c r="O344" s="29" t="s">
        <v>1032</v>
      </c>
      <c r="P344" s="29" t="s">
        <v>1032</v>
      </c>
      <c r="Q344" s="26">
        <v>17</v>
      </c>
      <c r="R344" s="10" t="s">
        <v>231</v>
      </c>
      <c r="S344" s="31"/>
      <c r="T344" s="19" t="s">
        <v>802</v>
      </c>
      <c r="U344" s="25" t="s">
        <v>84</v>
      </c>
      <c r="V344" s="25"/>
    </row>
    <row r="345" spans="1:22" s="30" customFormat="1" ht="14.85" customHeight="1" x14ac:dyDescent="0.2">
      <c r="A345" s="79" t="s">
        <v>1101</v>
      </c>
      <c r="B345" s="31" t="s">
        <v>1185</v>
      </c>
      <c r="C345" s="26">
        <v>45</v>
      </c>
      <c r="D345" s="26">
        <v>75</v>
      </c>
      <c r="E345" s="26">
        <f>IFERROR((VLOOKUP(D345,PrevodDWGDXF!$A$16:$B$26,2,0)),D345)</f>
        <v>75</v>
      </c>
      <c r="F345" s="32">
        <v>2</v>
      </c>
      <c r="G345" s="32">
        <v>0</v>
      </c>
      <c r="H345" s="26">
        <f>IFERROR((VLOOKUP(G345,PrevodDWGDXF!$A$4:$B$9,2,0)),G345)</f>
        <v>0</v>
      </c>
      <c r="I345" s="27"/>
      <c r="J345" s="26"/>
      <c r="K345" s="28"/>
      <c r="L345" s="26"/>
      <c r="M345" s="29"/>
      <c r="N345" s="26">
        <v>1</v>
      </c>
      <c r="O345" s="26" t="s">
        <v>1191</v>
      </c>
      <c r="P345" s="26" t="s">
        <v>1191</v>
      </c>
      <c r="Q345" s="26">
        <v>17</v>
      </c>
      <c r="R345" s="10" t="s">
        <v>231</v>
      </c>
      <c r="S345" s="31"/>
      <c r="T345" s="19" t="s">
        <v>805</v>
      </c>
      <c r="U345" s="25" t="s">
        <v>84</v>
      </c>
      <c r="V345" s="25" t="s">
        <v>984</v>
      </c>
    </row>
    <row r="346" spans="1:22" s="30" customFormat="1" ht="14.85" customHeight="1" x14ac:dyDescent="0.2">
      <c r="A346" s="79" t="s">
        <v>1101</v>
      </c>
      <c r="B346" s="31" t="s">
        <v>203</v>
      </c>
      <c r="C346" s="26">
        <v>45</v>
      </c>
      <c r="D346" s="26">
        <v>2</v>
      </c>
      <c r="E346" s="26" t="str">
        <f>IFERROR((VLOOKUP(D346,PrevodDWGDXF!$A$16:$B$26,2,0)),D346)</f>
        <v>(101,101,101)</v>
      </c>
      <c r="F346" s="32">
        <v>2</v>
      </c>
      <c r="G346" s="32">
        <v>0</v>
      </c>
      <c r="H346" s="26">
        <f>IFERROR((VLOOKUP(G346,PrevodDWGDXF!$A$4:$B$9,2,0)),G346)</f>
        <v>0</v>
      </c>
      <c r="I346" s="27"/>
      <c r="J346" s="26"/>
      <c r="K346" s="28"/>
      <c r="L346" s="26"/>
      <c r="M346" s="29"/>
      <c r="N346" s="26">
        <v>1</v>
      </c>
      <c r="O346" s="26" t="s">
        <v>1033</v>
      </c>
      <c r="P346" s="26" t="s">
        <v>1033</v>
      </c>
      <c r="Q346" s="26">
        <v>17</v>
      </c>
      <c r="R346" s="10" t="s">
        <v>231</v>
      </c>
      <c r="S346" s="31"/>
      <c r="T346" s="19" t="s">
        <v>804</v>
      </c>
      <c r="U346" s="25" t="s">
        <v>84</v>
      </c>
      <c r="V346" s="25"/>
    </row>
    <row r="347" spans="1:22" s="30" customFormat="1" ht="14.85" customHeight="1" x14ac:dyDescent="0.2">
      <c r="A347" s="79" t="s">
        <v>1101</v>
      </c>
      <c r="B347" s="25" t="s">
        <v>1186</v>
      </c>
      <c r="C347" s="26">
        <v>45</v>
      </c>
      <c r="D347" s="26">
        <v>99</v>
      </c>
      <c r="E347" s="13">
        <f>IFERROR((VLOOKUP(D347,PrevodDWGDXF!$A$16:$B$26,2,0)),D347)</f>
        <v>99</v>
      </c>
      <c r="F347" s="32">
        <v>2</v>
      </c>
      <c r="G347" s="32">
        <v>0</v>
      </c>
      <c r="H347" s="13">
        <f>IFERROR((VLOOKUP(G347,PrevodDWGDXF!$A$4:$B$9,2,0)),G347)</f>
        <v>0</v>
      </c>
      <c r="I347" s="27"/>
      <c r="J347" s="26"/>
      <c r="K347" s="28"/>
      <c r="L347" s="26"/>
      <c r="M347" s="29"/>
      <c r="N347" s="26">
        <v>1</v>
      </c>
      <c r="O347" s="26" t="s">
        <v>1191</v>
      </c>
      <c r="P347" s="26" t="s">
        <v>1191</v>
      </c>
      <c r="Q347" s="26">
        <v>17</v>
      </c>
      <c r="R347" s="10" t="s">
        <v>231</v>
      </c>
      <c r="S347" s="25"/>
      <c r="T347" s="19" t="s">
        <v>808</v>
      </c>
      <c r="U347" s="25" t="s">
        <v>84</v>
      </c>
      <c r="V347" s="25"/>
    </row>
    <row r="348" spans="1:22" s="30" customFormat="1" ht="14.85" customHeight="1" x14ac:dyDescent="0.2">
      <c r="A348" s="79" t="s">
        <v>1101</v>
      </c>
      <c r="B348" s="25" t="s">
        <v>279</v>
      </c>
      <c r="C348" s="26">
        <v>45</v>
      </c>
      <c r="D348" s="26">
        <v>99</v>
      </c>
      <c r="E348" s="13">
        <f>IFERROR((VLOOKUP(D348,PrevodDWGDXF!$A$16:$B$26,2,0)),D348)</f>
        <v>99</v>
      </c>
      <c r="F348" s="32">
        <v>0</v>
      </c>
      <c r="G348" s="32">
        <v>0</v>
      </c>
      <c r="H348" s="13">
        <f>IFERROR((VLOOKUP(G348,PrevodDWGDXF!$A$4:$B$9,2,0)),G348)</f>
        <v>0</v>
      </c>
      <c r="I348" s="27"/>
      <c r="J348" s="26"/>
      <c r="K348" s="28" t="s">
        <v>232</v>
      </c>
      <c r="L348" s="29" t="s">
        <v>46</v>
      </c>
      <c r="M348" s="29" t="s">
        <v>1191</v>
      </c>
      <c r="N348" s="26"/>
      <c r="O348" s="26"/>
      <c r="P348" s="26"/>
      <c r="Q348" s="26">
        <v>2</v>
      </c>
      <c r="R348" s="10" t="s">
        <v>228</v>
      </c>
      <c r="S348" s="25"/>
      <c r="T348" s="19" t="s">
        <v>872</v>
      </c>
      <c r="U348" s="25" t="s">
        <v>83</v>
      </c>
      <c r="V348" s="25"/>
    </row>
    <row r="349" spans="1:22" ht="14.85" customHeight="1" x14ac:dyDescent="0.2">
      <c r="A349" s="78" t="s">
        <v>1101</v>
      </c>
      <c r="B349" s="6" t="s">
        <v>1187</v>
      </c>
      <c r="C349" s="13">
        <v>46</v>
      </c>
      <c r="D349" s="13">
        <v>17</v>
      </c>
      <c r="E349" s="13">
        <f>IFERROR((VLOOKUP(D349,PrevodDWGDXF!$A$16:$B$26,2,0)),D349)</f>
        <v>17</v>
      </c>
      <c r="F349" s="21">
        <v>0</v>
      </c>
      <c r="G349" s="21">
        <v>0</v>
      </c>
      <c r="H349" s="13">
        <f>IFERROR((VLOOKUP(G349,PrevodDWGDXF!$A$4:$B$9,2,0)),G349)</f>
        <v>0</v>
      </c>
      <c r="I349" s="17"/>
      <c r="J349" s="13"/>
      <c r="K349" s="12"/>
      <c r="L349" s="13"/>
      <c r="M349" s="15"/>
      <c r="N349" s="13">
        <v>23</v>
      </c>
      <c r="O349" s="15" t="s">
        <v>1032</v>
      </c>
      <c r="P349" s="15" t="s">
        <v>1032</v>
      </c>
      <c r="Q349" s="13">
        <v>17</v>
      </c>
      <c r="R349" s="10" t="s">
        <v>231</v>
      </c>
      <c r="S349" s="6"/>
      <c r="T349" s="19" t="s">
        <v>800</v>
      </c>
      <c r="U349" s="25" t="s">
        <v>84</v>
      </c>
      <c r="V349" s="6"/>
    </row>
    <row r="350" spans="1:22" ht="14.85" customHeight="1" x14ac:dyDescent="0.2">
      <c r="A350" s="77" t="s">
        <v>1102</v>
      </c>
      <c r="B350" s="35" t="s">
        <v>1188</v>
      </c>
      <c r="C350" s="40"/>
      <c r="D350" s="40"/>
      <c r="E350" s="117"/>
      <c r="F350" s="40"/>
      <c r="G350" s="40"/>
      <c r="H350" s="117"/>
      <c r="I350" s="68"/>
      <c r="J350" s="40"/>
      <c r="K350" s="40"/>
      <c r="L350" s="40"/>
      <c r="M350" s="41"/>
      <c r="N350" s="40"/>
      <c r="O350" s="40"/>
      <c r="P350" s="40"/>
      <c r="Q350" s="40"/>
      <c r="R350" s="38"/>
      <c r="S350" s="38"/>
      <c r="T350" s="38"/>
      <c r="U350" s="38"/>
      <c r="V350" s="38"/>
    </row>
    <row r="351" spans="1:22" s="30" customFormat="1" ht="14.85" customHeight="1" x14ac:dyDescent="0.2">
      <c r="A351" s="71" t="s">
        <v>1102</v>
      </c>
      <c r="B351" s="25" t="s">
        <v>78</v>
      </c>
      <c r="C351" s="26">
        <v>60</v>
      </c>
      <c r="D351" s="29" t="s">
        <v>395</v>
      </c>
      <c r="E351" s="13" t="str">
        <f>IFERROR((VLOOKUP(D351,PrevodDWGDXF!$A$16:$B$26,2,0)),D351)</f>
        <v>205</v>
      </c>
      <c r="F351" s="32">
        <v>7</v>
      </c>
      <c r="G351" s="32">
        <v>7</v>
      </c>
      <c r="H351" s="13" t="str">
        <f>IFERROR((VLOOKUP(G351,PrevodDWGDXF!$A$4:$B$9,2,0)),G351)</f>
        <v>( Center )</v>
      </c>
      <c r="I351" s="27"/>
      <c r="J351" s="26"/>
      <c r="K351" s="28"/>
      <c r="L351" s="26"/>
      <c r="M351" s="29"/>
      <c r="N351" s="26"/>
      <c r="O351" s="26"/>
      <c r="P351" s="26"/>
      <c r="Q351" s="26">
        <v>6</v>
      </c>
      <c r="R351" s="25" t="s">
        <v>77</v>
      </c>
      <c r="S351" s="31"/>
      <c r="T351" s="19" t="s">
        <v>958</v>
      </c>
      <c r="U351" s="25" t="s">
        <v>85</v>
      </c>
      <c r="V351" s="25"/>
    </row>
    <row r="352" spans="1:22" s="30" customFormat="1" ht="14.85" customHeight="1" x14ac:dyDescent="0.2">
      <c r="A352" s="71" t="s">
        <v>1102</v>
      </c>
      <c r="B352" s="25" t="s">
        <v>79</v>
      </c>
      <c r="C352" s="26">
        <v>50</v>
      </c>
      <c r="D352" s="29" t="s">
        <v>1094</v>
      </c>
      <c r="E352" s="13" t="str">
        <f>IFERROR((VLOOKUP(D352,PrevodDWGDXF!$A$16:$B$26,2,0)),D352)</f>
        <v>1</v>
      </c>
      <c r="F352" s="32">
        <v>5</v>
      </c>
      <c r="G352" s="32">
        <v>0</v>
      </c>
      <c r="H352" s="13">
        <f>IFERROR((VLOOKUP(G352,PrevodDWGDXF!$A$4:$B$9,2,0)),G352)</f>
        <v>0</v>
      </c>
      <c r="I352" s="27"/>
      <c r="J352" s="26"/>
      <c r="K352" s="28"/>
      <c r="L352" s="26"/>
      <c r="M352" s="29"/>
      <c r="N352" s="26"/>
      <c r="O352" s="26"/>
      <c r="P352" s="26"/>
      <c r="Q352" s="26">
        <v>6</v>
      </c>
      <c r="R352" s="25" t="s">
        <v>77</v>
      </c>
      <c r="S352" s="31"/>
      <c r="T352" s="7" t="s">
        <v>79</v>
      </c>
      <c r="U352" s="25" t="s">
        <v>85</v>
      </c>
      <c r="V352" s="25"/>
    </row>
    <row r="353" spans="1:22" ht="14.85" customHeight="1" x14ac:dyDescent="0.2">
      <c r="A353" s="77" t="s">
        <v>1103</v>
      </c>
      <c r="B353" s="58" t="s">
        <v>86</v>
      </c>
      <c r="C353" s="40"/>
      <c r="D353" s="40"/>
      <c r="E353" s="117"/>
      <c r="F353" s="40"/>
      <c r="G353" s="40"/>
      <c r="H353" s="117"/>
      <c r="I353" s="68"/>
      <c r="J353" s="40"/>
      <c r="K353" s="40"/>
      <c r="L353" s="40"/>
      <c r="M353" s="41"/>
      <c r="N353" s="40"/>
      <c r="O353" s="40"/>
      <c r="P353" s="40"/>
      <c r="Q353" s="40"/>
      <c r="R353" s="38"/>
      <c r="S353" s="38"/>
      <c r="T353" s="38"/>
      <c r="U353" s="38"/>
      <c r="V353" s="38"/>
    </row>
    <row r="354" spans="1:22" s="97" customFormat="1" ht="14.85" customHeight="1" x14ac:dyDescent="0.2">
      <c r="A354" s="112" t="s">
        <v>1103</v>
      </c>
      <c r="B354" s="96" t="s">
        <v>66</v>
      </c>
      <c r="C354" s="92">
        <v>53</v>
      </c>
      <c r="D354" s="92">
        <v>0</v>
      </c>
      <c r="E354" s="13">
        <f>IFERROR((VLOOKUP(D354,PrevodDWGDXF!$A$16:$B$26,2,0)),D354)</f>
        <v>0</v>
      </c>
      <c r="F354" s="113">
        <v>0</v>
      </c>
      <c r="G354" s="113">
        <v>0</v>
      </c>
      <c r="H354" s="13">
        <f>IFERROR((VLOOKUP(G354,PrevodDWGDXF!$A$4:$B$9,2,0)),G354)</f>
        <v>0</v>
      </c>
      <c r="I354" s="114"/>
      <c r="J354" s="92"/>
      <c r="K354" s="93"/>
      <c r="L354" s="92" t="s">
        <v>1189</v>
      </c>
      <c r="M354" s="95" t="s">
        <v>1189</v>
      </c>
      <c r="N354" s="92"/>
      <c r="O354" s="92"/>
      <c r="P354" s="92"/>
      <c r="Q354" s="92">
        <v>2</v>
      </c>
      <c r="R354" s="90" t="s">
        <v>228</v>
      </c>
      <c r="S354" s="96"/>
      <c r="T354" s="91" t="s">
        <v>66</v>
      </c>
      <c r="U354" s="96" t="s">
        <v>83</v>
      </c>
      <c r="V354" s="96" t="s">
        <v>980</v>
      </c>
    </row>
    <row r="355" spans="1:22" s="97" customFormat="1" ht="14.85" customHeight="1" x14ac:dyDescent="0.2">
      <c r="A355" s="112" t="s">
        <v>1103</v>
      </c>
      <c r="B355" s="96" t="s">
        <v>239</v>
      </c>
      <c r="C355" s="92">
        <v>53</v>
      </c>
      <c r="D355" s="92">
        <v>0</v>
      </c>
      <c r="E355" s="13">
        <f>IFERROR((VLOOKUP(D355,PrevodDWGDXF!$A$16:$B$26,2,0)),D355)</f>
        <v>0</v>
      </c>
      <c r="F355" s="113">
        <v>0</v>
      </c>
      <c r="G355" s="113">
        <v>0</v>
      </c>
      <c r="H355" s="13">
        <f>IFERROR((VLOOKUP(G355,PrevodDWGDXF!$A$4:$B$9,2,0)),G355)</f>
        <v>0</v>
      </c>
      <c r="I355" s="114"/>
      <c r="J355" s="92"/>
      <c r="K355" s="93"/>
      <c r="L355" s="92"/>
      <c r="M355" s="95"/>
      <c r="N355" s="92"/>
      <c r="O355" s="92"/>
      <c r="P355" s="92"/>
      <c r="Q355" s="92" t="s">
        <v>393</v>
      </c>
      <c r="R355" s="90" t="s">
        <v>230</v>
      </c>
      <c r="S355" s="96"/>
      <c r="T355" s="91" t="s">
        <v>239</v>
      </c>
      <c r="U355" s="96" t="s">
        <v>392</v>
      </c>
      <c r="V355" s="96" t="s">
        <v>979</v>
      </c>
    </row>
    <row r="356" spans="1:22" s="97" customFormat="1" ht="14.85" customHeight="1" x14ac:dyDescent="0.2">
      <c r="A356" s="112" t="s">
        <v>1103</v>
      </c>
      <c r="B356" s="96" t="s">
        <v>276</v>
      </c>
      <c r="C356" s="92">
        <v>53</v>
      </c>
      <c r="D356" s="92">
        <v>0</v>
      </c>
      <c r="E356" s="13">
        <f>IFERROR((VLOOKUP(D356,PrevodDWGDXF!$A$16:$B$26,2,0)),D356)</f>
        <v>0</v>
      </c>
      <c r="F356" s="113">
        <v>0</v>
      </c>
      <c r="G356" s="113">
        <v>0</v>
      </c>
      <c r="H356" s="13">
        <f>IFERROR((VLOOKUP(G356,PrevodDWGDXF!$A$4:$B$9,2,0)),G356)</f>
        <v>0</v>
      </c>
      <c r="I356" s="114"/>
      <c r="J356" s="92"/>
      <c r="K356" s="93"/>
      <c r="L356" s="92"/>
      <c r="M356" s="95"/>
      <c r="N356" s="92" t="s">
        <v>1189</v>
      </c>
      <c r="O356" s="92" t="s">
        <v>1189</v>
      </c>
      <c r="P356" s="92" t="s">
        <v>1189</v>
      </c>
      <c r="Q356" s="92">
        <v>17</v>
      </c>
      <c r="R356" s="90" t="s">
        <v>231</v>
      </c>
      <c r="S356" s="96"/>
      <c r="T356" s="91" t="s">
        <v>276</v>
      </c>
      <c r="U356" s="96" t="s">
        <v>84</v>
      </c>
      <c r="V356" s="96" t="s">
        <v>981</v>
      </c>
    </row>
    <row r="357" spans="1:22" ht="14.85" customHeight="1" x14ac:dyDescent="0.2">
      <c r="A357" s="78" t="s">
        <v>1103</v>
      </c>
      <c r="B357" s="9" t="s">
        <v>227</v>
      </c>
      <c r="C357" s="13">
        <v>56</v>
      </c>
      <c r="D357" s="13">
        <v>56</v>
      </c>
      <c r="E357" s="13">
        <f>IFERROR((VLOOKUP(D357,PrevodDWGDXF!$A$16:$B$26,2,0)),D357)</f>
        <v>56</v>
      </c>
      <c r="F357" s="21">
        <v>2</v>
      </c>
      <c r="G357" s="21">
        <v>0</v>
      </c>
      <c r="H357" s="13">
        <f>IFERROR((VLOOKUP(G357,PrevodDWGDXF!$A$4:$B$9,2,0)),G357)</f>
        <v>0</v>
      </c>
      <c r="I357" s="17"/>
      <c r="J357" s="13"/>
      <c r="K357" s="12"/>
      <c r="L357" s="13"/>
      <c r="M357" s="15"/>
      <c r="N357" s="13"/>
      <c r="O357" s="13"/>
      <c r="P357" s="13"/>
      <c r="Q357" s="13">
        <v>3.4</v>
      </c>
      <c r="R357" s="10" t="s">
        <v>230</v>
      </c>
      <c r="S357" s="9"/>
      <c r="T357" s="19" t="s">
        <v>671</v>
      </c>
      <c r="U357" s="9" t="s">
        <v>392</v>
      </c>
      <c r="V357" s="6"/>
    </row>
    <row r="358" spans="1:22" s="105" customFormat="1" ht="14.85" customHeight="1" x14ac:dyDescent="0.2">
      <c r="A358" s="109" t="s">
        <v>1103</v>
      </c>
      <c r="B358" s="19" t="s">
        <v>641</v>
      </c>
      <c r="C358" s="111">
        <v>56</v>
      </c>
      <c r="D358" s="110">
        <v>56</v>
      </c>
      <c r="E358" s="13">
        <f>IFERROR((VLOOKUP(D358,PrevodDWGDXF!$A$16:$B$26,2,0)),D358)</f>
        <v>56</v>
      </c>
      <c r="F358" s="110">
        <v>0</v>
      </c>
      <c r="G358" s="110">
        <v>0</v>
      </c>
      <c r="H358" s="13">
        <f>IFERROR((VLOOKUP(G358,PrevodDWGDXF!$A$4:$B$9,2,0)),G358)</f>
        <v>0</v>
      </c>
      <c r="I358" s="19" t="s">
        <v>536</v>
      </c>
      <c r="J358" s="110" t="s">
        <v>1191</v>
      </c>
      <c r="K358" s="7"/>
      <c r="L358" s="7"/>
      <c r="M358" s="7"/>
      <c r="N358" s="110"/>
      <c r="O358" s="110"/>
      <c r="P358" s="110"/>
      <c r="Q358" s="110">
        <v>3.4</v>
      </c>
      <c r="R358" s="115" t="s">
        <v>230</v>
      </c>
      <c r="S358" s="115"/>
      <c r="T358" s="19" t="s">
        <v>105</v>
      </c>
      <c r="U358" s="115" t="s">
        <v>392</v>
      </c>
      <c r="V358" s="7"/>
    </row>
    <row r="359" spans="1:22" s="105" customFormat="1" ht="14.85" customHeight="1" x14ac:dyDescent="0.2">
      <c r="A359" s="109" t="s">
        <v>1103</v>
      </c>
      <c r="B359" s="19" t="s">
        <v>642</v>
      </c>
      <c r="C359" s="111">
        <v>56</v>
      </c>
      <c r="D359" s="110">
        <v>56</v>
      </c>
      <c r="E359" s="13">
        <f>IFERROR((VLOOKUP(D359,PrevodDWGDXF!$A$16:$B$26,2,0)),D359)</f>
        <v>56</v>
      </c>
      <c r="F359" s="110">
        <v>0</v>
      </c>
      <c r="G359" s="110">
        <v>0</v>
      </c>
      <c r="H359" s="13">
        <f>IFERROR((VLOOKUP(G359,PrevodDWGDXF!$A$4:$B$9,2,0)),G359)</f>
        <v>0</v>
      </c>
      <c r="I359" s="19" t="s">
        <v>535</v>
      </c>
      <c r="J359" s="110" t="s">
        <v>1191</v>
      </c>
      <c r="K359" s="7"/>
      <c r="L359" s="7"/>
      <c r="M359" s="7"/>
      <c r="N359" s="110"/>
      <c r="O359" s="110"/>
      <c r="P359" s="110"/>
      <c r="Q359" s="110">
        <v>3.4</v>
      </c>
      <c r="R359" s="115" t="s">
        <v>230</v>
      </c>
      <c r="S359" s="115"/>
      <c r="T359" s="19" t="s">
        <v>106</v>
      </c>
      <c r="U359" s="115" t="s">
        <v>392</v>
      </c>
      <c r="V359" s="7"/>
    </row>
    <row r="360" spans="1:22" ht="14.85" customHeight="1" x14ac:dyDescent="0.2">
      <c r="A360" s="78" t="s">
        <v>1103</v>
      </c>
      <c r="B360" s="9" t="s">
        <v>80</v>
      </c>
      <c r="C360" s="13">
        <v>57</v>
      </c>
      <c r="D360" s="13">
        <v>0</v>
      </c>
      <c r="E360" s="13">
        <f>IFERROR((VLOOKUP(D360,PrevodDWGDXF!$A$16:$B$26,2,0)),D360)</f>
        <v>0</v>
      </c>
      <c r="F360" s="21">
        <v>0</v>
      </c>
      <c r="G360" s="21">
        <v>0</v>
      </c>
      <c r="H360" s="13">
        <f>IFERROR((VLOOKUP(G360,PrevodDWGDXF!$A$4:$B$9,2,0)),G360)</f>
        <v>0</v>
      </c>
      <c r="I360" s="17"/>
      <c r="J360" s="13"/>
      <c r="K360" s="12"/>
      <c r="L360" s="13"/>
      <c r="M360" s="15"/>
      <c r="N360" s="13"/>
      <c r="O360" s="13"/>
      <c r="P360" s="13"/>
      <c r="Q360" s="13" t="s">
        <v>394</v>
      </c>
      <c r="R360" s="10" t="s">
        <v>230</v>
      </c>
      <c r="S360" s="9"/>
      <c r="T360" s="19" t="s">
        <v>927</v>
      </c>
      <c r="U360" s="9" t="s">
        <v>392</v>
      </c>
      <c r="V360" s="6"/>
    </row>
    <row r="361" spans="1:22" ht="14.85" customHeight="1" x14ac:dyDescent="0.2">
      <c r="A361" s="78" t="s">
        <v>1103</v>
      </c>
      <c r="B361" s="9" t="s">
        <v>81</v>
      </c>
      <c r="C361" s="13">
        <v>57</v>
      </c>
      <c r="D361" s="13">
        <v>16</v>
      </c>
      <c r="E361" s="13">
        <f>IFERROR((VLOOKUP(D361,PrevodDWGDXF!$A$16:$B$26,2,0)),D361)</f>
        <v>16</v>
      </c>
      <c r="F361" s="21">
        <v>0</v>
      </c>
      <c r="G361" s="21">
        <v>0</v>
      </c>
      <c r="H361" s="13">
        <f>IFERROR((VLOOKUP(G361,PrevodDWGDXF!$A$4:$B$9,2,0)),G361)</f>
        <v>0</v>
      </c>
      <c r="I361" s="17"/>
      <c r="J361" s="13"/>
      <c r="K361" s="12"/>
      <c r="L361" s="13"/>
      <c r="M361" s="15"/>
      <c r="N361" s="13"/>
      <c r="O361" s="15"/>
      <c r="P361" s="15"/>
      <c r="Q361" s="13" t="s">
        <v>394</v>
      </c>
      <c r="R361" s="10" t="s">
        <v>230</v>
      </c>
      <c r="S361" s="9"/>
      <c r="T361" s="19" t="s">
        <v>928</v>
      </c>
      <c r="U361" s="9" t="s">
        <v>392</v>
      </c>
      <c r="V361" s="6"/>
    </row>
    <row r="362" spans="1:22" s="105" customFormat="1" ht="14.85" customHeight="1" x14ac:dyDescent="0.2">
      <c r="A362" s="109" t="s">
        <v>1103</v>
      </c>
      <c r="B362" s="19" t="s">
        <v>643</v>
      </c>
      <c r="C362" s="110">
        <v>57</v>
      </c>
      <c r="D362" s="110">
        <v>119</v>
      </c>
      <c r="E362" s="13">
        <f>IFERROR((VLOOKUP(D362,PrevodDWGDXF!$A$16:$B$26,2,0)),D362)</f>
        <v>119</v>
      </c>
      <c r="F362" s="110">
        <v>0</v>
      </c>
      <c r="G362" s="110">
        <v>0</v>
      </c>
      <c r="H362" s="13">
        <f>IFERROR((VLOOKUP(G362,PrevodDWGDXF!$A$4:$B$9,2,0)),G362)</f>
        <v>0</v>
      </c>
      <c r="I362" s="7"/>
      <c r="J362" s="110"/>
      <c r="K362" s="7"/>
      <c r="L362" s="7"/>
      <c r="M362" s="7"/>
      <c r="N362" s="110"/>
      <c r="O362" s="110"/>
      <c r="P362" s="110"/>
      <c r="Q362" s="110" t="s">
        <v>394</v>
      </c>
      <c r="R362" s="115" t="s">
        <v>230</v>
      </c>
      <c r="S362" s="115"/>
      <c r="T362" s="19" t="s">
        <v>107</v>
      </c>
      <c r="U362" s="115" t="s">
        <v>392</v>
      </c>
      <c r="V362" s="7"/>
    </row>
    <row r="363" spans="1:22" ht="14.85" customHeight="1" x14ac:dyDescent="0.2">
      <c r="A363" s="77" t="s">
        <v>1104</v>
      </c>
      <c r="B363" s="58" t="s">
        <v>391</v>
      </c>
      <c r="C363" s="40"/>
      <c r="D363" s="40"/>
      <c r="E363" s="117"/>
      <c r="F363" s="40"/>
      <c r="G363" s="40"/>
      <c r="H363" s="117"/>
      <c r="I363" s="68"/>
      <c r="J363" s="40"/>
      <c r="K363" s="40"/>
      <c r="L363" s="40"/>
      <c r="M363" s="41"/>
      <c r="N363" s="40"/>
      <c r="O363" s="40"/>
      <c r="P363" s="40"/>
      <c r="Q363" s="40"/>
      <c r="R363" s="38"/>
      <c r="S363" s="38"/>
      <c r="T363" s="38"/>
      <c r="U363" s="38"/>
      <c r="V363" s="38"/>
    </row>
    <row r="364" spans="1:22" ht="14.85" customHeight="1" x14ac:dyDescent="0.2">
      <c r="A364" s="78" t="s">
        <v>1104</v>
      </c>
      <c r="B364" s="6" t="s">
        <v>1271</v>
      </c>
      <c r="C364" s="13">
        <v>58</v>
      </c>
      <c r="D364" s="13">
        <v>31</v>
      </c>
      <c r="E364" s="13">
        <f>IFERROR((VLOOKUP(D364,PrevodDWGDXF!$A$16:$B$26,2,0)),D364)</f>
        <v>31</v>
      </c>
      <c r="F364" s="21">
        <v>0</v>
      </c>
      <c r="G364" s="21">
        <v>0</v>
      </c>
      <c r="H364" s="13">
        <f>IFERROR((VLOOKUP(G364,PrevodDWGDXF!$A$4:$B$9,2,0)),G364)</f>
        <v>0</v>
      </c>
      <c r="I364" s="17"/>
      <c r="J364" s="13"/>
      <c r="K364" s="12" t="s">
        <v>232</v>
      </c>
      <c r="L364" s="13" t="s">
        <v>1270</v>
      </c>
      <c r="M364" s="15" t="s">
        <v>1191</v>
      </c>
      <c r="N364" s="13"/>
      <c r="O364" s="13"/>
      <c r="P364" s="13"/>
      <c r="Q364" s="13">
        <v>2</v>
      </c>
      <c r="R364" s="4" t="s">
        <v>228</v>
      </c>
      <c r="S364" s="6"/>
      <c r="T364" s="19" t="s">
        <v>871</v>
      </c>
      <c r="U364" s="6" t="s">
        <v>83</v>
      </c>
      <c r="V364" s="6"/>
    </row>
    <row r="365" spans="1:22" ht="14.85" customHeight="1" x14ac:dyDescent="0.2">
      <c r="A365" s="78" t="s">
        <v>1104</v>
      </c>
      <c r="B365" s="6" t="s">
        <v>624</v>
      </c>
      <c r="C365" s="13">
        <v>58</v>
      </c>
      <c r="D365" s="13">
        <v>62</v>
      </c>
      <c r="E365" s="13">
        <f>IFERROR((VLOOKUP(D365,PrevodDWGDXF!$A$16:$B$26,2,0)),D365)</f>
        <v>62</v>
      </c>
      <c r="F365" s="21">
        <v>0</v>
      </c>
      <c r="G365" s="21">
        <v>0</v>
      </c>
      <c r="H365" s="13">
        <f>IFERROR((VLOOKUP(G365,PrevodDWGDXF!$A$4:$B$9,2,0)),G365)</f>
        <v>0</v>
      </c>
      <c r="I365" s="17"/>
      <c r="J365" s="13"/>
      <c r="K365" s="12" t="s">
        <v>232</v>
      </c>
      <c r="L365" s="13" t="s">
        <v>1290</v>
      </c>
      <c r="M365" s="15" t="s">
        <v>1191</v>
      </c>
      <c r="N365" s="13"/>
      <c r="O365" s="13"/>
      <c r="P365" s="13"/>
      <c r="Q365" s="13">
        <v>2</v>
      </c>
      <c r="R365" s="4" t="s">
        <v>228</v>
      </c>
      <c r="S365" s="6"/>
      <c r="T365" s="19" t="s">
        <v>829</v>
      </c>
      <c r="U365" s="6" t="s">
        <v>83</v>
      </c>
      <c r="V365" s="6"/>
    </row>
    <row r="366" spans="1:22" ht="14.85" customHeight="1" x14ac:dyDescent="0.2">
      <c r="A366" s="78" t="s">
        <v>1104</v>
      </c>
      <c r="B366" s="6" t="s">
        <v>40</v>
      </c>
      <c r="C366" s="13">
        <v>63</v>
      </c>
      <c r="D366" s="13">
        <v>59</v>
      </c>
      <c r="E366" s="13">
        <f>IFERROR((VLOOKUP(D366,PrevodDWGDXF!$A$16:$B$26,2,0)),D366)</f>
        <v>59</v>
      </c>
      <c r="F366" s="21">
        <v>0</v>
      </c>
      <c r="G366" s="21">
        <v>0</v>
      </c>
      <c r="H366" s="13">
        <f>IFERROR((VLOOKUP(G366,PrevodDWGDXF!$A$4:$B$9,2,0)),G366)</f>
        <v>0</v>
      </c>
      <c r="I366" s="17"/>
      <c r="J366" s="13"/>
      <c r="K366" s="12" t="s">
        <v>232</v>
      </c>
      <c r="L366" s="13" t="s">
        <v>38</v>
      </c>
      <c r="M366" s="15" t="s">
        <v>1191</v>
      </c>
      <c r="N366" s="13"/>
      <c r="O366" s="13"/>
      <c r="P366" s="13"/>
      <c r="Q366" s="13">
        <v>2</v>
      </c>
      <c r="R366" s="4" t="s">
        <v>228</v>
      </c>
      <c r="S366" s="6"/>
      <c r="T366" s="19" t="s">
        <v>919</v>
      </c>
      <c r="U366" s="6" t="s">
        <v>83</v>
      </c>
      <c r="V366" s="6"/>
    </row>
    <row r="367" spans="1:22" ht="14.85" customHeight="1" x14ac:dyDescent="0.2">
      <c r="A367" s="78" t="s">
        <v>1104</v>
      </c>
      <c r="B367" s="6" t="s">
        <v>625</v>
      </c>
      <c r="C367" s="13">
        <v>63</v>
      </c>
      <c r="D367" s="13">
        <v>0</v>
      </c>
      <c r="E367" s="13">
        <f>IFERROR((VLOOKUP(D367,PrevodDWGDXF!$A$16:$B$26,2,0)),D367)</f>
        <v>0</v>
      </c>
      <c r="F367" s="21">
        <v>0</v>
      </c>
      <c r="G367" s="21">
        <v>0</v>
      </c>
      <c r="H367" s="13">
        <f>IFERROR((VLOOKUP(G367,PrevodDWGDXF!$A$4:$B$9,2,0)),G367)</f>
        <v>0</v>
      </c>
      <c r="I367" s="17"/>
      <c r="J367" s="13"/>
      <c r="K367" s="12" t="s">
        <v>232</v>
      </c>
      <c r="L367" s="13" t="s">
        <v>39</v>
      </c>
      <c r="M367" s="15" t="s">
        <v>1191</v>
      </c>
      <c r="N367" s="13"/>
      <c r="O367" s="13"/>
      <c r="P367" s="13"/>
      <c r="Q367" s="13">
        <v>2</v>
      </c>
      <c r="R367" s="4" t="s">
        <v>228</v>
      </c>
      <c r="S367" s="6"/>
      <c r="T367" s="19" t="s">
        <v>798</v>
      </c>
      <c r="U367" s="6" t="s">
        <v>83</v>
      </c>
      <c r="V367" s="6" t="s">
        <v>983</v>
      </c>
    </row>
    <row r="368" spans="1:22" ht="14.85" customHeight="1" x14ac:dyDescent="0.2">
      <c r="A368" s="78" t="s">
        <v>1104</v>
      </c>
      <c r="B368" s="9" t="s">
        <v>1190</v>
      </c>
      <c r="C368" s="13">
        <v>63</v>
      </c>
      <c r="D368" s="13">
        <v>0</v>
      </c>
      <c r="E368" s="13">
        <f>IFERROR((VLOOKUP(D368,PrevodDWGDXF!$A$16:$B$26,2,0)),D368)</f>
        <v>0</v>
      </c>
      <c r="F368" s="21">
        <v>0</v>
      </c>
      <c r="G368" s="21">
        <v>0</v>
      </c>
      <c r="H368" s="13">
        <f>IFERROR((VLOOKUP(G368,PrevodDWGDXF!$A$4:$B$9,2,0)),G368)</f>
        <v>0</v>
      </c>
      <c r="I368" s="17"/>
      <c r="J368" s="13"/>
      <c r="K368" s="12"/>
      <c r="L368" s="13"/>
      <c r="M368" s="15"/>
      <c r="N368" s="13">
        <v>1</v>
      </c>
      <c r="O368" s="15" t="s">
        <v>1032</v>
      </c>
      <c r="P368" s="15" t="s">
        <v>1032</v>
      </c>
      <c r="Q368" s="13">
        <v>17</v>
      </c>
      <c r="R368" s="10" t="s">
        <v>231</v>
      </c>
      <c r="S368" s="9"/>
      <c r="T368" s="19" t="s">
        <v>799</v>
      </c>
      <c r="U368" s="9" t="s">
        <v>84</v>
      </c>
      <c r="V368" s="6"/>
    </row>
  </sheetData>
  <mergeCells count="5">
    <mergeCell ref="A1:A2"/>
    <mergeCell ref="B1:B2"/>
    <mergeCell ref="V1:V2"/>
    <mergeCell ref="C1:Q1"/>
    <mergeCell ref="R1:U1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7"/>
  <sheetViews>
    <sheetView zoomScaleNormal="100" workbookViewId="0">
      <pane xSplit="2" ySplit="2" topLeftCell="C186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4.85" customHeight="1" x14ac:dyDescent="0.2"/>
  <cols>
    <col min="1" max="1" width="3" style="3" bestFit="1" customWidth="1"/>
    <col min="2" max="2" width="31.140625" style="2" customWidth="1"/>
    <col min="3" max="3" width="3.5703125" style="14" customWidth="1"/>
    <col min="4" max="4" width="7.85546875" style="129" bestFit="1" customWidth="1"/>
    <col min="5" max="5" width="11.42578125" style="14" customWidth="1"/>
    <col min="6" max="6" width="3.7109375" style="14" customWidth="1"/>
    <col min="7" max="7" width="7.5703125" style="89" customWidth="1"/>
    <col min="8" max="8" width="11.42578125" style="14" bestFit="1" customWidth="1"/>
    <col min="9" max="9" width="8.85546875" style="14" bestFit="1" customWidth="1"/>
    <col min="10" max="10" width="8.5703125" style="14" customWidth="1"/>
    <col min="11" max="11" width="8.7109375" style="16" customWidth="1"/>
    <col min="12" max="12" width="7.42578125" style="14" customWidth="1"/>
    <col min="13" max="13" width="7.5703125" style="14" customWidth="1"/>
    <col min="14" max="14" width="5.5703125" style="14" bestFit="1" customWidth="1"/>
    <col min="15" max="15" width="6.7109375" style="14" customWidth="1"/>
    <col min="16" max="16" width="7.7109375" style="2" customWidth="1"/>
    <col min="17" max="17" width="14.140625" style="2" customWidth="1"/>
    <col min="18" max="18" width="28.42578125" style="2" customWidth="1"/>
    <col min="19" max="19" width="46.85546875" style="2" customWidth="1"/>
    <col min="20" max="20" width="15.28515625" style="2" customWidth="1"/>
    <col min="21" max="21" width="13.28515625" style="2" customWidth="1"/>
    <col min="22" max="22" width="27.7109375" style="2" customWidth="1"/>
    <col min="23" max="16384" width="9.140625" style="2"/>
  </cols>
  <sheetData>
    <row r="1" spans="1:22" ht="14.85" customHeight="1" x14ac:dyDescent="0.2">
      <c r="A1" s="146" t="s">
        <v>280</v>
      </c>
      <c r="B1" s="148" t="s">
        <v>281</v>
      </c>
      <c r="C1" s="156" t="s">
        <v>1306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8"/>
      <c r="Q1" s="159"/>
      <c r="R1" s="156" t="s">
        <v>1216</v>
      </c>
      <c r="S1" s="160"/>
      <c r="T1" s="158"/>
      <c r="U1" s="159"/>
      <c r="V1" s="154" t="s">
        <v>293</v>
      </c>
    </row>
    <row r="2" spans="1:22" s="1" customFormat="1" ht="14.85" customHeight="1" x14ac:dyDescent="0.2">
      <c r="A2" s="147"/>
      <c r="B2" s="149"/>
      <c r="C2" s="82" t="s">
        <v>282</v>
      </c>
      <c r="D2" s="124" t="s">
        <v>1302</v>
      </c>
      <c r="E2" s="45" t="s">
        <v>1303</v>
      </c>
      <c r="F2" s="45" t="s">
        <v>283</v>
      </c>
      <c r="G2" s="45" t="s">
        <v>1304</v>
      </c>
      <c r="H2" s="45" t="s">
        <v>1301</v>
      </c>
      <c r="I2" s="120" t="s">
        <v>285</v>
      </c>
      <c r="J2" s="45" t="s">
        <v>286</v>
      </c>
      <c r="K2" s="45" t="s">
        <v>287</v>
      </c>
      <c r="L2" s="45" t="s">
        <v>288</v>
      </c>
      <c r="M2" s="45" t="s">
        <v>286</v>
      </c>
      <c r="N2" s="45" t="s">
        <v>289</v>
      </c>
      <c r="O2" s="45" t="s">
        <v>290</v>
      </c>
      <c r="P2" s="45" t="s">
        <v>291</v>
      </c>
      <c r="Q2" s="45" t="s">
        <v>292</v>
      </c>
      <c r="R2" s="44" t="s">
        <v>627</v>
      </c>
      <c r="S2" s="44" t="s">
        <v>628</v>
      </c>
      <c r="T2" s="44" t="s">
        <v>629</v>
      </c>
      <c r="U2" s="83" t="s">
        <v>82</v>
      </c>
      <c r="V2" s="155"/>
    </row>
    <row r="3" spans="1:22" s="1" customFormat="1" ht="14.85" customHeight="1" x14ac:dyDescent="0.2">
      <c r="A3" s="34" t="s">
        <v>294</v>
      </c>
      <c r="B3" s="34" t="s">
        <v>1046</v>
      </c>
      <c r="C3" s="39"/>
      <c r="D3" s="123"/>
      <c r="E3" s="39"/>
      <c r="F3" s="39"/>
      <c r="G3" s="39"/>
      <c r="H3" s="39"/>
      <c r="I3" s="84"/>
      <c r="J3" s="39"/>
      <c r="K3" s="39"/>
      <c r="L3" s="39"/>
      <c r="M3" s="42"/>
      <c r="N3" s="39"/>
      <c r="O3" s="39"/>
      <c r="P3" s="39"/>
      <c r="Q3" s="42"/>
      <c r="R3" s="37"/>
      <c r="S3" s="37"/>
      <c r="T3" s="37"/>
      <c r="U3" s="37"/>
      <c r="V3" s="60"/>
    </row>
    <row r="4" spans="1:22" s="1" customFormat="1" ht="14.85" customHeight="1" x14ac:dyDescent="0.2">
      <c r="A4" s="10" t="s">
        <v>294</v>
      </c>
      <c r="B4" s="10" t="s">
        <v>637</v>
      </c>
      <c r="C4" s="12" t="s">
        <v>1104</v>
      </c>
      <c r="D4" s="125">
        <v>82</v>
      </c>
      <c r="E4" s="13">
        <f>IFERROR((VLOOKUP(D4,PrevodDWGDXF!$A$16:$B$26,2,0)),D4)</f>
        <v>3</v>
      </c>
      <c r="F4" s="12" t="s">
        <v>1088</v>
      </c>
      <c r="G4" s="119">
        <v>0</v>
      </c>
      <c r="H4" s="13">
        <f>IFERROR((VLOOKUP(G4,PrevodDWGDXF!$A$4:$B$9,2,0)),G4)</f>
        <v>0</v>
      </c>
      <c r="I4" s="85"/>
      <c r="J4" s="12"/>
      <c r="K4" s="43"/>
      <c r="L4" s="12"/>
      <c r="M4" s="12"/>
      <c r="N4" s="12"/>
      <c r="O4" s="12"/>
      <c r="P4" s="12"/>
      <c r="Q4" s="12" t="s">
        <v>1095</v>
      </c>
      <c r="R4" s="4" t="s">
        <v>278</v>
      </c>
      <c r="S4" s="4" t="s">
        <v>1335</v>
      </c>
      <c r="T4" s="4" t="s">
        <v>630</v>
      </c>
      <c r="U4" s="4" t="s">
        <v>392</v>
      </c>
      <c r="V4" s="43"/>
    </row>
    <row r="5" spans="1:22" ht="14.85" customHeight="1" x14ac:dyDescent="0.2">
      <c r="A5" s="10" t="s">
        <v>294</v>
      </c>
      <c r="B5" s="11" t="s">
        <v>993</v>
      </c>
      <c r="C5" s="12" t="s">
        <v>1105</v>
      </c>
      <c r="D5" s="125">
        <v>82</v>
      </c>
      <c r="E5" s="13">
        <f>IFERROR((VLOOKUP(D5,PrevodDWGDXF!$A$16:$B$26,2,0)),D5)</f>
        <v>3</v>
      </c>
      <c r="F5" s="12" t="s">
        <v>1088</v>
      </c>
      <c r="G5" s="13">
        <v>6</v>
      </c>
      <c r="H5" s="13" t="str">
        <f>IFERROR((VLOOKUP(G5,PrevodDWGDXF!$A$4:$B$9,2,0)),G5)</f>
        <v>( Border )</v>
      </c>
      <c r="I5" s="86"/>
      <c r="J5" s="13"/>
      <c r="K5" s="13"/>
      <c r="L5" s="13"/>
      <c r="M5" s="15"/>
      <c r="N5" s="13"/>
      <c r="O5" s="13"/>
      <c r="P5" s="13"/>
      <c r="Q5" s="13" t="s">
        <v>1095</v>
      </c>
      <c r="R5" s="4" t="s">
        <v>278</v>
      </c>
      <c r="S5" s="4" t="s">
        <v>1336</v>
      </c>
      <c r="T5" s="4" t="s">
        <v>630</v>
      </c>
      <c r="U5" s="4" t="s">
        <v>392</v>
      </c>
      <c r="V5" s="6"/>
    </row>
    <row r="6" spans="1:22" ht="14.85" customHeight="1" x14ac:dyDescent="0.2">
      <c r="A6" s="10" t="s">
        <v>294</v>
      </c>
      <c r="B6" s="11" t="s">
        <v>994</v>
      </c>
      <c r="C6" s="12" t="s">
        <v>1106</v>
      </c>
      <c r="D6" s="125">
        <v>82</v>
      </c>
      <c r="E6" s="13">
        <f>IFERROR((VLOOKUP(D6,PrevodDWGDXF!$A$16:$B$26,2,0)),D6)</f>
        <v>3</v>
      </c>
      <c r="F6" s="12" t="s">
        <v>1088</v>
      </c>
      <c r="G6" s="13">
        <v>6</v>
      </c>
      <c r="H6" s="13" t="str">
        <f>IFERROR((VLOOKUP(G6,PrevodDWGDXF!$A$4:$B$9,2,0)),G6)</f>
        <v>( Border )</v>
      </c>
      <c r="I6" s="86"/>
      <c r="J6" s="13"/>
      <c r="K6" s="13"/>
      <c r="L6" s="13"/>
      <c r="M6" s="15"/>
      <c r="N6" s="13"/>
      <c r="O6" s="13"/>
      <c r="P6" s="13"/>
      <c r="Q6" s="13" t="s">
        <v>1095</v>
      </c>
      <c r="R6" s="4" t="s">
        <v>278</v>
      </c>
      <c r="S6" s="4" t="s">
        <v>1337</v>
      </c>
      <c r="T6" s="4" t="s">
        <v>630</v>
      </c>
      <c r="U6" s="4" t="s">
        <v>392</v>
      </c>
      <c r="V6" s="6"/>
    </row>
    <row r="7" spans="1:22" ht="14.85" customHeight="1" x14ac:dyDescent="0.2">
      <c r="A7" s="10" t="s">
        <v>294</v>
      </c>
      <c r="B7" s="11" t="s">
        <v>995</v>
      </c>
      <c r="C7" s="13">
        <v>17</v>
      </c>
      <c r="D7" s="125">
        <v>82</v>
      </c>
      <c r="E7" s="13">
        <f>IFERROR((VLOOKUP(D7,PrevodDWGDXF!$A$16:$B$26,2,0)),D7)</f>
        <v>3</v>
      </c>
      <c r="F7" s="12" t="s">
        <v>1088</v>
      </c>
      <c r="G7" s="13">
        <v>6</v>
      </c>
      <c r="H7" s="13" t="str">
        <f>IFERROR((VLOOKUP(G7,PrevodDWGDXF!$A$4:$B$9,2,0)),G7)</f>
        <v>( Border )</v>
      </c>
      <c r="I7" s="86"/>
      <c r="J7" s="13"/>
      <c r="K7" s="13"/>
      <c r="L7" s="13"/>
      <c r="M7" s="15"/>
      <c r="N7" s="13"/>
      <c r="O7" s="13"/>
      <c r="P7" s="13"/>
      <c r="Q7" s="13" t="s">
        <v>1095</v>
      </c>
      <c r="R7" s="4" t="s">
        <v>278</v>
      </c>
      <c r="S7" s="4" t="s">
        <v>1338</v>
      </c>
      <c r="T7" s="4" t="s">
        <v>630</v>
      </c>
      <c r="U7" s="4" t="s">
        <v>392</v>
      </c>
      <c r="V7" s="6"/>
    </row>
    <row r="8" spans="1:22" ht="14.85" customHeight="1" x14ac:dyDescent="0.2">
      <c r="A8" s="10" t="s">
        <v>294</v>
      </c>
      <c r="B8" s="11" t="s">
        <v>996</v>
      </c>
      <c r="C8" s="13">
        <v>18</v>
      </c>
      <c r="D8" s="125">
        <v>82</v>
      </c>
      <c r="E8" s="13">
        <f>IFERROR((VLOOKUP(D8,PrevodDWGDXF!$A$16:$B$26,2,0)),D8)</f>
        <v>3</v>
      </c>
      <c r="F8" s="12" t="s">
        <v>1088</v>
      </c>
      <c r="G8" s="13">
        <v>1</v>
      </c>
      <c r="H8" s="13" t="str">
        <f>IFERROR((VLOOKUP(G8,PrevodDWGDXF!$A$4:$B$9,2,0)),G8)</f>
        <v>( Dot )</v>
      </c>
      <c r="I8" s="86"/>
      <c r="J8" s="13"/>
      <c r="K8" s="13"/>
      <c r="L8" s="13"/>
      <c r="M8" s="15"/>
      <c r="N8" s="13"/>
      <c r="O8" s="13"/>
      <c r="P8" s="13"/>
      <c r="Q8" s="13" t="s">
        <v>1095</v>
      </c>
      <c r="R8" s="4" t="s">
        <v>278</v>
      </c>
      <c r="S8" s="4" t="s">
        <v>1339</v>
      </c>
      <c r="T8" s="4" t="s">
        <v>630</v>
      </c>
      <c r="U8" s="4" t="s">
        <v>392</v>
      </c>
      <c r="V8" s="6"/>
    </row>
    <row r="9" spans="1:22" ht="14.85" customHeight="1" x14ac:dyDescent="0.2">
      <c r="A9" s="10" t="s">
        <v>294</v>
      </c>
      <c r="B9" s="11" t="s">
        <v>997</v>
      </c>
      <c r="C9" s="13">
        <v>14</v>
      </c>
      <c r="D9" s="125">
        <v>82</v>
      </c>
      <c r="E9" s="13">
        <f>IFERROR((VLOOKUP(D9,PrevodDWGDXF!$A$16:$B$26,2,0)),D9)</f>
        <v>3</v>
      </c>
      <c r="F9" s="13">
        <v>1</v>
      </c>
      <c r="G9" s="13">
        <v>0</v>
      </c>
      <c r="H9" s="13">
        <f>IFERROR((VLOOKUP(G9,PrevodDWGDXF!$A$4:$B$9,2,0)),G9)</f>
        <v>0</v>
      </c>
      <c r="I9" s="86"/>
      <c r="J9" s="13"/>
      <c r="K9" s="13"/>
      <c r="L9" s="13"/>
      <c r="M9" s="15"/>
      <c r="N9" s="13"/>
      <c r="O9" s="13"/>
      <c r="P9" s="13"/>
      <c r="Q9" s="13" t="s">
        <v>1095</v>
      </c>
      <c r="R9" s="4" t="s">
        <v>277</v>
      </c>
      <c r="S9" s="4" t="s">
        <v>1340</v>
      </c>
      <c r="T9" s="4" t="s">
        <v>630</v>
      </c>
      <c r="U9" s="4" t="s">
        <v>392</v>
      </c>
      <c r="V9" s="6"/>
    </row>
    <row r="10" spans="1:22" ht="14.85" customHeight="1" x14ac:dyDescent="0.2">
      <c r="A10" s="10" t="s">
        <v>294</v>
      </c>
      <c r="B10" s="11" t="s">
        <v>1457</v>
      </c>
      <c r="C10" s="13">
        <v>15</v>
      </c>
      <c r="D10" s="125">
        <v>82</v>
      </c>
      <c r="E10" s="13">
        <f>IFERROR((VLOOKUP(D10,PrevodDWGDXF!$A$16:$B$26,2,0)),D10)</f>
        <v>3</v>
      </c>
      <c r="F10" s="13">
        <v>1</v>
      </c>
      <c r="G10" s="13">
        <v>6</v>
      </c>
      <c r="H10" s="13" t="str">
        <f>IFERROR((VLOOKUP(G10,PrevodDWGDXF!$A$4:$B$9,2,0)),G10)</f>
        <v>( Border )</v>
      </c>
      <c r="I10" s="86"/>
      <c r="J10" s="13"/>
      <c r="K10" s="13"/>
      <c r="L10" s="13"/>
      <c r="M10" s="15"/>
      <c r="N10" s="13"/>
      <c r="O10" s="13"/>
      <c r="P10" s="13"/>
      <c r="Q10" s="13" t="s">
        <v>1095</v>
      </c>
      <c r="R10" s="4" t="s">
        <v>277</v>
      </c>
      <c r="S10" s="4" t="s">
        <v>1341</v>
      </c>
      <c r="T10" s="4" t="s">
        <v>630</v>
      </c>
      <c r="U10" s="4" t="s">
        <v>392</v>
      </c>
      <c r="V10" s="6"/>
    </row>
    <row r="11" spans="1:22" ht="14.85" customHeight="1" x14ac:dyDescent="0.2">
      <c r="A11" s="10" t="s">
        <v>294</v>
      </c>
      <c r="B11" s="11" t="s">
        <v>998</v>
      </c>
      <c r="C11" s="13">
        <v>16</v>
      </c>
      <c r="D11" s="125">
        <v>82</v>
      </c>
      <c r="E11" s="13">
        <f>IFERROR((VLOOKUP(D11,PrevodDWGDXF!$A$16:$B$26,2,0)),D11)</f>
        <v>3</v>
      </c>
      <c r="F11" s="13">
        <v>1</v>
      </c>
      <c r="G11" s="13">
        <v>6</v>
      </c>
      <c r="H11" s="13" t="str">
        <f>IFERROR((VLOOKUP(G11,PrevodDWGDXF!$A$4:$B$9,2,0)),G11)</f>
        <v>( Border )</v>
      </c>
      <c r="I11" s="86"/>
      <c r="J11" s="13"/>
      <c r="K11" s="13"/>
      <c r="L11" s="13"/>
      <c r="M11" s="15"/>
      <c r="N11" s="13"/>
      <c r="O11" s="13"/>
      <c r="P11" s="13"/>
      <c r="Q11" s="13" t="s">
        <v>1095</v>
      </c>
      <c r="R11" s="4" t="s">
        <v>277</v>
      </c>
      <c r="S11" s="4" t="s">
        <v>1342</v>
      </c>
      <c r="T11" s="4" t="s">
        <v>630</v>
      </c>
      <c r="U11" s="4" t="s">
        <v>392</v>
      </c>
      <c r="V11" s="6"/>
    </row>
    <row r="12" spans="1:22" ht="14.85" customHeight="1" x14ac:dyDescent="0.2">
      <c r="A12" s="10" t="s">
        <v>294</v>
      </c>
      <c r="B12" s="11" t="s">
        <v>999</v>
      </c>
      <c r="C12" s="13">
        <v>17</v>
      </c>
      <c r="D12" s="125">
        <v>82</v>
      </c>
      <c r="E12" s="13">
        <f>IFERROR((VLOOKUP(D12,PrevodDWGDXF!$A$16:$B$26,2,0)),D12)</f>
        <v>3</v>
      </c>
      <c r="F12" s="13">
        <v>1</v>
      </c>
      <c r="G12" s="13">
        <v>6</v>
      </c>
      <c r="H12" s="13" t="str">
        <f>IFERROR((VLOOKUP(G12,PrevodDWGDXF!$A$4:$B$9,2,0)),G12)</f>
        <v>( Border )</v>
      </c>
      <c r="I12" s="86"/>
      <c r="J12" s="13"/>
      <c r="K12" s="13"/>
      <c r="L12" s="13"/>
      <c r="M12" s="15"/>
      <c r="N12" s="13"/>
      <c r="O12" s="13"/>
      <c r="P12" s="13"/>
      <c r="Q12" s="13" t="s">
        <v>1095</v>
      </c>
      <c r="R12" s="4" t="s">
        <v>277</v>
      </c>
      <c r="S12" s="4" t="s">
        <v>1343</v>
      </c>
      <c r="T12" s="4" t="s">
        <v>630</v>
      </c>
      <c r="U12" s="4" t="s">
        <v>392</v>
      </c>
      <c r="V12" s="6"/>
    </row>
    <row r="13" spans="1:22" ht="14.85" customHeight="1" x14ac:dyDescent="0.2">
      <c r="A13" s="10" t="s">
        <v>294</v>
      </c>
      <c r="B13" s="11" t="s">
        <v>1000</v>
      </c>
      <c r="C13" s="13">
        <v>18</v>
      </c>
      <c r="D13" s="125">
        <v>82</v>
      </c>
      <c r="E13" s="13">
        <f>IFERROR((VLOOKUP(D13,PrevodDWGDXF!$A$16:$B$26,2,0)),D13)</f>
        <v>3</v>
      </c>
      <c r="F13" s="13">
        <v>1</v>
      </c>
      <c r="G13" s="13">
        <v>1</v>
      </c>
      <c r="H13" s="13" t="str">
        <f>IFERROR((VLOOKUP(G13,PrevodDWGDXF!$A$4:$B$9,2,0)),G13)</f>
        <v>( Dot )</v>
      </c>
      <c r="I13" s="86"/>
      <c r="J13" s="13"/>
      <c r="K13" s="13"/>
      <c r="L13" s="13"/>
      <c r="M13" s="15"/>
      <c r="N13" s="13"/>
      <c r="O13" s="13"/>
      <c r="P13" s="13"/>
      <c r="Q13" s="13" t="s">
        <v>1095</v>
      </c>
      <c r="R13" s="4" t="s">
        <v>277</v>
      </c>
      <c r="S13" s="4" t="s">
        <v>1344</v>
      </c>
      <c r="T13" s="4" t="s">
        <v>630</v>
      </c>
      <c r="U13" s="4" t="s">
        <v>392</v>
      </c>
      <c r="V13" s="6"/>
    </row>
    <row r="14" spans="1:22" ht="14.85" customHeight="1" x14ac:dyDescent="0.2">
      <c r="A14" s="10" t="s">
        <v>294</v>
      </c>
      <c r="B14" s="11" t="s">
        <v>297</v>
      </c>
      <c r="C14" s="13">
        <v>12</v>
      </c>
      <c r="D14" s="125">
        <v>0</v>
      </c>
      <c r="E14" s="13">
        <f>IFERROR((VLOOKUP(D14,PrevodDWGDXF!$A$16:$B$26,2,0)),D14)</f>
        <v>0</v>
      </c>
      <c r="F14" s="13">
        <v>5</v>
      </c>
      <c r="G14" s="13">
        <v>0</v>
      </c>
      <c r="H14" s="13">
        <f>IFERROR((VLOOKUP(G14,PrevodDWGDXF!$A$4:$B$9,2,0)),G14)</f>
        <v>0</v>
      </c>
      <c r="I14" s="86" t="s">
        <v>56</v>
      </c>
      <c r="J14" s="13" t="s">
        <v>1191</v>
      </c>
      <c r="K14" s="13"/>
      <c r="L14" s="13"/>
      <c r="M14" s="15"/>
      <c r="N14" s="13"/>
      <c r="O14" s="13"/>
      <c r="P14" s="13"/>
      <c r="Q14" s="13">
        <v>3.4</v>
      </c>
      <c r="R14" s="6" t="s">
        <v>334</v>
      </c>
      <c r="S14" s="6" t="s">
        <v>1345</v>
      </c>
      <c r="T14" s="4" t="s">
        <v>632</v>
      </c>
      <c r="U14" s="4" t="s">
        <v>392</v>
      </c>
      <c r="V14" s="6"/>
    </row>
    <row r="15" spans="1:22" s="30" customFormat="1" ht="14.85" customHeight="1" x14ac:dyDescent="0.2">
      <c r="A15" s="10" t="s">
        <v>294</v>
      </c>
      <c r="B15" s="11" t="s">
        <v>295</v>
      </c>
      <c r="C15" s="26">
        <v>13</v>
      </c>
      <c r="D15" s="127">
        <v>0</v>
      </c>
      <c r="E15" s="26">
        <f>IFERROR((VLOOKUP(D15,PrevodDWGDXF!$A$16:$B$26,2,0)),D15)</f>
        <v>0</v>
      </c>
      <c r="F15" s="26">
        <v>5</v>
      </c>
      <c r="G15" s="26">
        <v>0</v>
      </c>
      <c r="H15" s="26">
        <f>IFERROR((VLOOKUP(G15,PrevodDWGDXF!$A$4:$B$9,2,0)),G15)</f>
        <v>0</v>
      </c>
      <c r="I15" s="88" t="s">
        <v>47</v>
      </c>
      <c r="J15" s="26" t="s">
        <v>1191</v>
      </c>
      <c r="K15" s="26"/>
      <c r="L15" s="26"/>
      <c r="M15" s="29"/>
      <c r="N15" s="26"/>
      <c r="O15" s="26"/>
      <c r="P15" s="26"/>
      <c r="Q15" s="26">
        <v>3.4</v>
      </c>
      <c r="R15" s="25" t="s">
        <v>337</v>
      </c>
      <c r="S15" s="25" t="s">
        <v>1346</v>
      </c>
      <c r="T15" s="10" t="s">
        <v>630</v>
      </c>
      <c r="U15" s="10" t="s">
        <v>392</v>
      </c>
      <c r="V15" s="25"/>
    </row>
    <row r="16" spans="1:22" s="30" customFormat="1" ht="14.85" customHeight="1" x14ac:dyDescent="0.2">
      <c r="A16" s="10" t="s">
        <v>294</v>
      </c>
      <c r="B16" s="11" t="s">
        <v>296</v>
      </c>
      <c r="C16" s="26">
        <v>13</v>
      </c>
      <c r="D16" s="127">
        <v>0</v>
      </c>
      <c r="E16" s="26">
        <f>IFERROR((VLOOKUP(D16,PrevodDWGDXF!$A$16:$B$26,2,0)),D16)</f>
        <v>0</v>
      </c>
      <c r="F16" s="26">
        <v>5</v>
      </c>
      <c r="G16" s="26">
        <v>2</v>
      </c>
      <c r="H16" s="26" t="str">
        <f>IFERROR((VLOOKUP(G16,PrevodDWGDXF!$A$4:$B$9,2,0)),G16)</f>
        <v>( Dashed )</v>
      </c>
      <c r="I16" s="88" t="s">
        <v>53</v>
      </c>
      <c r="J16" s="26" t="s">
        <v>1191</v>
      </c>
      <c r="K16" s="26"/>
      <c r="L16" s="26"/>
      <c r="M16" s="29"/>
      <c r="N16" s="26"/>
      <c r="O16" s="26"/>
      <c r="P16" s="26"/>
      <c r="Q16" s="26">
        <v>3.4</v>
      </c>
      <c r="R16" s="25" t="s">
        <v>337</v>
      </c>
      <c r="S16" s="25" t="s">
        <v>1347</v>
      </c>
      <c r="T16" s="10" t="s">
        <v>630</v>
      </c>
      <c r="U16" s="10" t="s">
        <v>392</v>
      </c>
      <c r="V16" s="25"/>
    </row>
    <row r="17" spans="1:22" s="30" customFormat="1" ht="14.85" customHeight="1" x14ac:dyDescent="0.2">
      <c r="A17" s="10" t="s">
        <v>294</v>
      </c>
      <c r="B17" s="11" t="s">
        <v>299</v>
      </c>
      <c r="C17" s="26">
        <v>13</v>
      </c>
      <c r="D17" s="127">
        <v>0</v>
      </c>
      <c r="E17" s="26">
        <f>IFERROR((VLOOKUP(D17,PrevodDWGDXF!$A$16:$B$26,2,0)),D17)</f>
        <v>0</v>
      </c>
      <c r="F17" s="26">
        <v>5</v>
      </c>
      <c r="G17" s="26">
        <v>4</v>
      </c>
      <c r="H17" s="26" t="str">
        <f>IFERROR((VLOOKUP(G17,PrevodDWGDXF!$A$4:$B$9,2,0)),G17)</f>
        <v>( Dashdot )</v>
      </c>
      <c r="I17" s="88" t="s">
        <v>54</v>
      </c>
      <c r="J17" s="26" t="s">
        <v>1191</v>
      </c>
      <c r="K17" s="26"/>
      <c r="L17" s="26"/>
      <c r="M17" s="29"/>
      <c r="N17" s="26"/>
      <c r="O17" s="26"/>
      <c r="P17" s="26"/>
      <c r="Q17" s="26">
        <v>3.4</v>
      </c>
      <c r="R17" s="25" t="s">
        <v>337</v>
      </c>
      <c r="S17" s="25" t="s">
        <v>1348</v>
      </c>
      <c r="T17" s="10" t="s">
        <v>630</v>
      </c>
      <c r="U17" s="10" t="s">
        <v>392</v>
      </c>
      <c r="V17" s="25"/>
    </row>
    <row r="18" spans="1:22" s="30" customFormat="1" ht="14.85" customHeight="1" x14ac:dyDescent="0.2">
      <c r="A18" s="10" t="s">
        <v>294</v>
      </c>
      <c r="B18" s="11" t="s">
        <v>1055</v>
      </c>
      <c r="C18" s="26">
        <v>13</v>
      </c>
      <c r="D18" s="127">
        <v>0</v>
      </c>
      <c r="E18" s="26">
        <f>IFERROR((VLOOKUP(D18,PrevodDWGDXF!$A$16:$B$26,2,0)),D18)</f>
        <v>0</v>
      </c>
      <c r="F18" s="26">
        <v>5</v>
      </c>
      <c r="G18" s="26">
        <v>7</v>
      </c>
      <c r="H18" s="26" t="str">
        <f>IFERROR((VLOOKUP(G18,PrevodDWGDXF!$A$4:$B$9,2,0)),G18)</f>
        <v>( Center )</v>
      </c>
      <c r="I18" s="88" t="s">
        <v>55</v>
      </c>
      <c r="J18" s="26" t="s">
        <v>1191</v>
      </c>
      <c r="K18" s="26"/>
      <c r="L18" s="26"/>
      <c r="M18" s="29"/>
      <c r="N18" s="26"/>
      <c r="O18" s="26"/>
      <c r="P18" s="26"/>
      <c r="Q18" s="26">
        <v>3.4</v>
      </c>
      <c r="R18" s="25" t="s">
        <v>337</v>
      </c>
      <c r="S18" s="25" t="s">
        <v>1349</v>
      </c>
      <c r="T18" s="10" t="s">
        <v>630</v>
      </c>
      <c r="U18" s="10" t="s">
        <v>392</v>
      </c>
      <c r="V18" s="25"/>
    </row>
    <row r="19" spans="1:22" s="1" customFormat="1" ht="14.85" customHeight="1" x14ac:dyDescent="0.2">
      <c r="A19" s="34" t="s">
        <v>298</v>
      </c>
      <c r="B19" s="34" t="s">
        <v>1048</v>
      </c>
      <c r="C19" s="39"/>
      <c r="D19" s="126"/>
      <c r="E19" s="39"/>
      <c r="F19" s="39"/>
      <c r="G19" s="39"/>
      <c r="H19" s="117">
        <f>IFERROR((VLOOKUP(G19,#REF!,2,0)),G19)</f>
        <v>0</v>
      </c>
      <c r="I19" s="84"/>
      <c r="J19" s="39"/>
      <c r="K19" s="39"/>
      <c r="L19" s="39"/>
      <c r="M19" s="42"/>
      <c r="N19" s="39"/>
      <c r="O19" s="39"/>
      <c r="P19" s="39"/>
      <c r="Q19" s="42"/>
      <c r="R19" s="37"/>
      <c r="S19" s="37"/>
      <c r="T19" s="37"/>
      <c r="U19" s="37"/>
      <c r="V19" s="60"/>
    </row>
    <row r="20" spans="1:22" ht="14.85" customHeight="1" x14ac:dyDescent="0.2">
      <c r="A20" s="10" t="s">
        <v>298</v>
      </c>
      <c r="B20" s="7" t="s">
        <v>143</v>
      </c>
      <c r="C20" s="13">
        <v>11</v>
      </c>
      <c r="D20" s="125">
        <v>82</v>
      </c>
      <c r="E20" s="13">
        <f>IFERROR((VLOOKUP(D20,PrevodDWGDXF!$A$16:$B$26,2,0)),D20)</f>
        <v>3</v>
      </c>
      <c r="F20" s="13">
        <v>0</v>
      </c>
      <c r="G20" s="13">
        <v>0</v>
      </c>
      <c r="H20" s="13">
        <f>IFERROR((VLOOKUP(G20,PrevodDWGDXF!$A$4:$B$9,2,0)),G20)</f>
        <v>0</v>
      </c>
      <c r="I20" s="86"/>
      <c r="J20" s="13"/>
      <c r="K20" s="12" t="s">
        <v>233</v>
      </c>
      <c r="L20" s="13" t="s">
        <v>146</v>
      </c>
      <c r="M20" s="15" t="s">
        <v>1191</v>
      </c>
      <c r="N20" s="13"/>
      <c r="O20" s="13"/>
      <c r="P20" s="13"/>
      <c r="Q20" s="13">
        <v>2</v>
      </c>
      <c r="R20" s="6" t="s">
        <v>322</v>
      </c>
      <c r="S20" s="6" t="s">
        <v>1350</v>
      </c>
      <c r="T20" s="6" t="s">
        <v>631</v>
      </c>
      <c r="U20" s="6" t="s">
        <v>83</v>
      </c>
      <c r="V20" s="6"/>
    </row>
    <row r="21" spans="1:22" ht="14.85" customHeight="1" x14ac:dyDescent="0.2">
      <c r="A21" s="10" t="s">
        <v>298</v>
      </c>
      <c r="B21" s="7" t="s">
        <v>144</v>
      </c>
      <c r="C21" s="13">
        <v>11</v>
      </c>
      <c r="D21" s="125">
        <v>82</v>
      </c>
      <c r="E21" s="13">
        <f>IFERROR((VLOOKUP(D21,PrevodDWGDXF!$A$16:$B$26,2,0)),D21)</f>
        <v>3</v>
      </c>
      <c r="F21" s="13">
        <v>0</v>
      </c>
      <c r="G21" s="13">
        <v>0</v>
      </c>
      <c r="H21" s="13">
        <f>IFERROR((VLOOKUP(G21,PrevodDWGDXF!$A$4:$B$9,2,0)),G21)</f>
        <v>0</v>
      </c>
      <c r="I21" s="86"/>
      <c r="J21" s="13"/>
      <c r="K21" s="12" t="s">
        <v>233</v>
      </c>
      <c r="L21" s="13" t="s">
        <v>147</v>
      </c>
      <c r="M21" s="15" t="s">
        <v>1191</v>
      </c>
      <c r="N21" s="13"/>
      <c r="O21" s="13"/>
      <c r="P21" s="13"/>
      <c r="Q21" s="13">
        <v>2</v>
      </c>
      <c r="R21" s="6" t="s">
        <v>322</v>
      </c>
      <c r="S21" s="6" t="s">
        <v>1351</v>
      </c>
      <c r="T21" s="6" t="s">
        <v>631</v>
      </c>
      <c r="U21" s="6" t="s">
        <v>83</v>
      </c>
      <c r="V21" s="6"/>
    </row>
    <row r="22" spans="1:22" s="97" customFormat="1" ht="14.85" customHeight="1" x14ac:dyDescent="0.2">
      <c r="A22" s="90" t="s">
        <v>298</v>
      </c>
      <c r="B22" s="91" t="s">
        <v>145</v>
      </c>
      <c r="C22" s="92">
        <v>11</v>
      </c>
      <c r="D22" s="125">
        <v>82</v>
      </c>
      <c r="E22" s="13">
        <f>IFERROR((VLOOKUP(D22,PrevodDWGDXF!$A$16:$B$26,2,0)),D22)</f>
        <v>3</v>
      </c>
      <c r="F22" s="92">
        <v>0</v>
      </c>
      <c r="G22" s="92">
        <v>0</v>
      </c>
      <c r="H22" s="13">
        <f>IFERROR((VLOOKUP(G22,PrevodDWGDXF!$A$4:$B$9,2,0)),G22)</f>
        <v>0</v>
      </c>
      <c r="I22" s="94"/>
      <c r="J22" s="92"/>
      <c r="K22" s="93" t="s">
        <v>233</v>
      </c>
      <c r="L22" s="92" t="s">
        <v>1114</v>
      </c>
      <c r="M22" s="95" t="s">
        <v>1191</v>
      </c>
      <c r="N22" s="92"/>
      <c r="O22" s="92"/>
      <c r="P22" s="92"/>
      <c r="Q22" s="92">
        <v>2</v>
      </c>
      <c r="R22" s="100" t="s">
        <v>322</v>
      </c>
      <c r="S22" s="100" t="s">
        <v>1352</v>
      </c>
      <c r="T22" s="96" t="s">
        <v>631</v>
      </c>
      <c r="U22" s="96" t="s">
        <v>83</v>
      </c>
      <c r="V22" s="96" t="s">
        <v>96</v>
      </c>
    </row>
    <row r="23" spans="1:22" ht="14.85" customHeight="1" x14ac:dyDescent="0.2">
      <c r="A23" s="10" t="s">
        <v>298</v>
      </c>
      <c r="B23" s="7" t="s">
        <v>365</v>
      </c>
      <c r="C23" s="13">
        <v>11</v>
      </c>
      <c r="D23" s="125">
        <v>82</v>
      </c>
      <c r="E23" s="13">
        <f>IFERROR((VLOOKUP(D23,PrevodDWGDXF!$A$16:$B$26,2,0)),D23)</f>
        <v>3</v>
      </c>
      <c r="F23" s="13">
        <v>0</v>
      </c>
      <c r="G23" s="13">
        <v>0</v>
      </c>
      <c r="H23" s="13">
        <f>IFERROR((VLOOKUP(G23,PrevodDWGDXF!$A$4:$B$9,2,0)),G23)</f>
        <v>0</v>
      </c>
      <c r="I23" s="86"/>
      <c r="J23" s="13"/>
      <c r="K23" s="12" t="s">
        <v>233</v>
      </c>
      <c r="L23" s="13" t="s">
        <v>1115</v>
      </c>
      <c r="M23" s="15" t="s">
        <v>1191</v>
      </c>
      <c r="N23" s="13"/>
      <c r="O23" s="13"/>
      <c r="P23" s="13"/>
      <c r="Q23" s="13">
        <v>2</v>
      </c>
      <c r="R23" s="25" t="s">
        <v>323</v>
      </c>
      <c r="S23" s="6" t="s">
        <v>1345</v>
      </c>
      <c r="T23" s="6" t="s">
        <v>631</v>
      </c>
      <c r="U23" s="6" t="s">
        <v>83</v>
      </c>
      <c r="V23" s="6"/>
    </row>
    <row r="24" spans="1:22" ht="14.85" customHeight="1" x14ac:dyDescent="0.2">
      <c r="A24" s="10" t="s">
        <v>298</v>
      </c>
      <c r="B24" s="7" t="s">
        <v>369</v>
      </c>
      <c r="C24" s="13">
        <v>11</v>
      </c>
      <c r="D24" s="125">
        <v>82</v>
      </c>
      <c r="E24" s="13">
        <f>IFERROR((VLOOKUP(D24,PrevodDWGDXF!$A$16:$B$26,2,0)),D24)</f>
        <v>3</v>
      </c>
      <c r="F24" s="13">
        <v>0</v>
      </c>
      <c r="G24" s="13">
        <v>0</v>
      </c>
      <c r="H24" s="13">
        <f>IFERROR((VLOOKUP(G24,PrevodDWGDXF!$A$4:$B$9,2,0)),G24)</f>
        <v>0</v>
      </c>
      <c r="I24" s="86"/>
      <c r="J24" s="13"/>
      <c r="K24" s="12" t="s">
        <v>233</v>
      </c>
      <c r="L24" s="13" t="s">
        <v>1116</v>
      </c>
      <c r="M24" s="15" t="s">
        <v>1191</v>
      </c>
      <c r="N24" s="13"/>
      <c r="O24" s="13"/>
      <c r="P24" s="13"/>
      <c r="Q24" s="13">
        <v>2</v>
      </c>
      <c r="R24" s="25" t="s">
        <v>336</v>
      </c>
      <c r="S24" s="6" t="s">
        <v>1345</v>
      </c>
      <c r="T24" s="6" t="s">
        <v>631</v>
      </c>
      <c r="U24" s="6" t="s">
        <v>83</v>
      </c>
      <c r="V24" s="6"/>
    </row>
    <row r="25" spans="1:22" ht="14.85" customHeight="1" x14ac:dyDescent="0.2">
      <c r="A25" s="10" t="s">
        <v>298</v>
      </c>
      <c r="B25" s="7" t="s">
        <v>341</v>
      </c>
      <c r="C25" s="13">
        <v>11</v>
      </c>
      <c r="D25" s="125">
        <v>82</v>
      </c>
      <c r="E25" s="13">
        <f>IFERROR((VLOOKUP(D25,PrevodDWGDXF!$A$16:$B$26,2,0)),D25)</f>
        <v>3</v>
      </c>
      <c r="F25" s="13">
        <v>0</v>
      </c>
      <c r="G25" s="13">
        <v>0</v>
      </c>
      <c r="H25" s="13">
        <f>IFERROR((VLOOKUP(G25,PrevodDWGDXF!$A$4:$B$9,2,0)),G25)</f>
        <v>0</v>
      </c>
      <c r="I25" s="86"/>
      <c r="J25" s="13"/>
      <c r="K25" s="12" t="s">
        <v>233</v>
      </c>
      <c r="L25" s="13" t="s">
        <v>1117</v>
      </c>
      <c r="M25" s="15" t="s">
        <v>1191</v>
      </c>
      <c r="N25" s="13"/>
      <c r="O25" s="13"/>
      <c r="P25" s="13"/>
      <c r="Q25" s="13">
        <v>2</v>
      </c>
      <c r="R25" s="25" t="s">
        <v>325</v>
      </c>
      <c r="S25" s="6" t="s">
        <v>1345</v>
      </c>
      <c r="T25" s="6" t="s">
        <v>631</v>
      </c>
      <c r="U25" s="6" t="s">
        <v>83</v>
      </c>
      <c r="V25" s="6"/>
    </row>
    <row r="26" spans="1:22" ht="14.85" customHeight="1" x14ac:dyDescent="0.2">
      <c r="A26" s="10" t="s">
        <v>298</v>
      </c>
      <c r="B26" s="7" t="s">
        <v>342</v>
      </c>
      <c r="C26" s="13">
        <v>11</v>
      </c>
      <c r="D26" s="125">
        <v>82</v>
      </c>
      <c r="E26" s="13">
        <f>IFERROR((VLOOKUP(D26,PrevodDWGDXF!$A$16:$B$26,2,0)),D26)</f>
        <v>3</v>
      </c>
      <c r="F26" s="13">
        <v>0</v>
      </c>
      <c r="G26" s="13">
        <v>0</v>
      </c>
      <c r="H26" s="13">
        <f>IFERROR((VLOOKUP(G26,PrevodDWGDXF!$A$4:$B$9,2,0)),G26)</f>
        <v>0</v>
      </c>
      <c r="I26" s="86"/>
      <c r="J26" s="13"/>
      <c r="K26" s="12" t="s">
        <v>233</v>
      </c>
      <c r="L26" s="13" t="s">
        <v>1109</v>
      </c>
      <c r="M26" s="15" t="s">
        <v>1191</v>
      </c>
      <c r="N26" s="13"/>
      <c r="O26" s="13"/>
      <c r="P26" s="13"/>
      <c r="Q26" s="13">
        <v>2</v>
      </c>
      <c r="R26" s="25" t="s">
        <v>338</v>
      </c>
      <c r="S26" s="6" t="s">
        <v>1353</v>
      </c>
      <c r="T26" s="6" t="s">
        <v>631</v>
      </c>
      <c r="U26" s="6" t="s">
        <v>83</v>
      </c>
      <c r="V26" s="6"/>
    </row>
    <row r="27" spans="1:22" ht="14.85" customHeight="1" x14ac:dyDescent="0.2">
      <c r="A27" s="10" t="s">
        <v>298</v>
      </c>
      <c r="B27" s="7" t="s">
        <v>343</v>
      </c>
      <c r="C27" s="13">
        <v>11</v>
      </c>
      <c r="D27" s="125">
        <v>82</v>
      </c>
      <c r="E27" s="13">
        <f>IFERROR((VLOOKUP(D27,PrevodDWGDXF!$A$16:$B$26,2,0)),D27)</f>
        <v>3</v>
      </c>
      <c r="F27" s="13">
        <v>0</v>
      </c>
      <c r="G27" s="13">
        <v>0</v>
      </c>
      <c r="H27" s="13">
        <f>IFERROR((VLOOKUP(G27,PrevodDWGDXF!$A$4:$B$9,2,0)),G27)</f>
        <v>0</v>
      </c>
      <c r="I27" s="86"/>
      <c r="J27" s="13"/>
      <c r="K27" s="12" t="s">
        <v>233</v>
      </c>
      <c r="L27" s="13" t="s">
        <v>1119</v>
      </c>
      <c r="M27" s="15" t="s">
        <v>1191</v>
      </c>
      <c r="N27" s="13"/>
      <c r="O27" s="13"/>
      <c r="P27" s="13"/>
      <c r="Q27" s="13">
        <v>2</v>
      </c>
      <c r="R27" s="25" t="s">
        <v>327</v>
      </c>
      <c r="S27" s="6" t="s">
        <v>1345</v>
      </c>
      <c r="T27" s="6" t="s">
        <v>631</v>
      </c>
      <c r="U27" s="6" t="s">
        <v>83</v>
      </c>
      <c r="V27" s="6"/>
    </row>
    <row r="28" spans="1:22" ht="14.85" customHeight="1" x14ac:dyDescent="0.2">
      <c r="A28" s="10" t="s">
        <v>298</v>
      </c>
      <c r="B28" s="7" t="s">
        <v>372</v>
      </c>
      <c r="C28" s="13">
        <v>11</v>
      </c>
      <c r="D28" s="125">
        <v>82</v>
      </c>
      <c r="E28" s="13">
        <f>IFERROR((VLOOKUP(D28,PrevodDWGDXF!$A$16:$B$26,2,0)),D28)</f>
        <v>3</v>
      </c>
      <c r="F28" s="13">
        <v>0</v>
      </c>
      <c r="G28" s="13">
        <v>0</v>
      </c>
      <c r="H28" s="13">
        <f>IFERROR((VLOOKUP(G28,PrevodDWGDXF!$A$4:$B$9,2,0)),G28)</f>
        <v>0</v>
      </c>
      <c r="I28" s="86"/>
      <c r="J28" s="13"/>
      <c r="K28" s="12" t="s">
        <v>233</v>
      </c>
      <c r="L28" s="13" t="s">
        <v>1120</v>
      </c>
      <c r="M28" s="15" t="s">
        <v>1191</v>
      </c>
      <c r="N28" s="13"/>
      <c r="O28" s="13"/>
      <c r="P28" s="13"/>
      <c r="Q28" s="13">
        <v>2</v>
      </c>
      <c r="R28" s="25" t="s">
        <v>328</v>
      </c>
      <c r="S28" s="6" t="s">
        <v>1345</v>
      </c>
      <c r="T28" s="6" t="s">
        <v>631</v>
      </c>
      <c r="U28" s="6" t="s">
        <v>83</v>
      </c>
      <c r="V28" s="6"/>
    </row>
    <row r="29" spans="1:22" ht="14.85" customHeight="1" x14ac:dyDescent="0.2">
      <c r="A29" s="10" t="s">
        <v>298</v>
      </c>
      <c r="B29" s="7" t="s">
        <v>378</v>
      </c>
      <c r="C29" s="13">
        <v>11</v>
      </c>
      <c r="D29" s="125">
        <v>82</v>
      </c>
      <c r="E29" s="13">
        <f>IFERROR((VLOOKUP(D29,PrevodDWGDXF!$A$16:$B$26,2,0)),D29)</f>
        <v>3</v>
      </c>
      <c r="F29" s="13">
        <v>0</v>
      </c>
      <c r="G29" s="13">
        <v>0</v>
      </c>
      <c r="H29" s="13">
        <f>IFERROR((VLOOKUP(G29,PrevodDWGDXF!$A$4:$B$9,2,0)),G29)</f>
        <v>0</v>
      </c>
      <c r="I29" s="86"/>
      <c r="J29" s="13"/>
      <c r="K29" s="12" t="s">
        <v>233</v>
      </c>
      <c r="L29" s="13" t="s">
        <v>1121</v>
      </c>
      <c r="M29" s="15" t="s">
        <v>1191</v>
      </c>
      <c r="N29" s="13"/>
      <c r="O29" s="13"/>
      <c r="P29" s="13"/>
      <c r="Q29" s="13">
        <v>2</v>
      </c>
      <c r="R29" s="25" t="s">
        <v>329</v>
      </c>
      <c r="S29" s="6" t="s">
        <v>1345</v>
      </c>
      <c r="T29" s="6" t="s">
        <v>631</v>
      </c>
      <c r="U29" s="6" t="s">
        <v>83</v>
      </c>
      <c r="V29" s="6"/>
    </row>
    <row r="30" spans="1:22" s="121" customFormat="1" ht="12.75" x14ac:dyDescent="0.2">
      <c r="A30" s="10" t="s">
        <v>298</v>
      </c>
      <c r="B30" s="7" t="s">
        <v>344</v>
      </c>
      <c r="C30" s="26">
        <v>11</v>
      </c>
      <c r="D30" s="127">
        <v>82</v>
      </c>
      <c r="E30" s="13">
        <f>IFERROR((VLOOKUP(D30,PrevodDWGDXF!$A$16:$B$26,2,0)),D30)</f>
        <v>3</v>
      </c>
      <c r="F30" s="26">
        <v>0</v>
      </c>
      <c r="G30" s="26">
        <v>0</v>
      </c>
      <c r="H30" s="13">
        <f>IFERROR((VLOOKUP(G30,PrevodDWGDXF!$A$4:$B$9,2,0)),G30)</f>
        <v>0</v>
      </c>
      <c r="I30" s="88"/>
      <c r="J30" s="26"/>
      <c r="K30" s="28" t="s">
        <v>233</v>
      </c>
      <c r="L30" s="26" t="s">
        <v>1122</v>
      </c>
      <c r="M30" s="29" t="s">
        <v>1191</v>
      </c>
      <c r="N30" s="26"/>
      <c r="O30" s="26"/>
      <c r="P30" s="26"/>
      <c r="Q30" s="26">
        <v>2</v>
      </c>
      <c r="R30" s="25" t="s">
        <v>326</v>
      </c>
      <c r="S30" s="6" t="s">
        <v>1354</v>
      </c>
      <c r="T30" s="25" t="s">
        <v>631</v>
      </c>
      <c r="U30" s="25" t="s">
        <v>83</v>
      </c>
      <c r="V30" s="25"/>
    </row>
    <row r="31" spans="1:22" ht="14.85" customHeight="1" x14ac:dyDescent="0.2">
      <c r="A31" s="10" t="s">
        <v>298</v>
      </c>
      <c r="B31" s="7" t="s">
        <v>1076</v>
      </c>
      <c r="C31" s="13">
        <v>11</v>
      </c>
      <c r="D31" s="125">
        <v>82</v>
      </c>
      <c r="E31" s="13">
        <f>IFERROR((VLOOKUP(D31,PrevodDWGDXF!$A$16:$B$26,2,0)),D31)</f>
        <v>3</v>
      </c>
      <c r="F31" s="13">
        <v>0</v>
      </c>
      <c r="G31" s="13">
        <v>0</v>
      </c>
      <c r="H31" s="13">
        <f>IFERROR((VLOOKUP(G31,PrevodDWGDXF!$A$4:$B$9,2,0)),G31)</f>
        <v>0</v>
      </c>
      <c r="I31" s="86"/>
      <c r="J31" s="13"/>
      <c r="K31" s="12" t="s">
        <v>233</v>
      </c>
      <c r="L31" s="13" t="s">
        <v>1118</v>
      </c>
      <c r="M31" s="15" t="s">
        <v>1191</v>
      </c>
      <c r="N31" s="13"/>
      <c r="O31" s="13"/>
      <c r="P31" s="13"/>
      <c r="Q31" s="13">
        <v>2</v>
      </c>
      <c r="R31" s="25" t="s">
        <v>326</v>
      </c>
      <c r="S31" s="6" t="s">
        <v>1355</v>
      </c>
      <c r="T31" s="6" t="s">
        <v>631</v>
      </c>
      <c r="U31" s="6" t="s">
        <v>83</v>
      </c>
      <c r="V31" s="6"/>
    </row>
    <row r="32" spans="1:22" ht="14.85" customHeight="1" x14ac:dyDescent="0.2">
      <c r="A32" s="10" t="s">
        <v>298</v>
      </c>
      <c r="B32" s="7" t="s">
        <v>383</v>
      </c>
      <c r="C32" s="13">
        <v>11</v>
      </c>
      <c r="D32" s="125">
        <v>82</v>
      </c>
      <c r="E32" s="13">
        <f>IFERROR((VLOOKUP(D32,PrevodDWGDXF!$A$16:$B$26,2,0)),D32)</f>
        <v>3</v>
      </c>
      <c r="F32" s="13">
        <v>0</v>
      </c>
      <c r="G32" s="13">
        <v>0</v>
      </c>
      <c r="H32" s="13">
        <f>IFERROR((VLOOKUP(G32,PrevodDWGDXF!$A$4:$B$9,2,0)),G32)</f>
        <v>0</v>
      </c>
      <c r="I32" s="86"/>
      <c r="J32" s="13"/>
      <c r="K32" s="12" t="s">
        <v>233</v>
      </c>
      <c r="L32" s="13" t="s">
        <v>1123</v>
      </c>
      <c r="M32" s="15" t="s">
        <v>1191</v>
      </c>
      <c r="N32" s="13"/>
      <c r="O32" s="13"/>
      <c r="P32" s="13"/>
      <c r="Q32" s="13">
        <v>2</v>
      </c>
      <c r="R32" s="25" t="s">
        <v>333</v>
      </c>
      <c r="S32" s="6" t="s">
        <v>1356</v>
      </c>
      <c r="T32" s="6" t="s">
        <v>631</v>
      </c>
      <c r="U32" s="6" t="s">
        <v>83</v>
      </c>
      <c r="V32" s="6"/>
    </row>
    <row r="33" spans="1:22" ht="14.85" customHeight="1" x14ac:dyDescent="0.2">
      <c r="A33" s="10" t="s">
        <v>298</v>
      </c>
      <c r="B33" s="7" t="s">
        <v>91</v>
      </c>
      <c r="C33" s="13">
        <v>11</v>
      </c>
      <c r="D33" s="125">
        <v>82</v>
      </c>
      <c r="E33" s="13">
        <f>IFERROR((VLOOKUP(D33,PrevodDWGDXF!$A$16:$B$26,2,0)),D33)</f>
        <v>3</v>
      </c>
      <c r="F33" s="13">
        <v>0</v>
      </c>
      <c r="G33" s="13">
        <v>0</v>
      </c>
      <c r="H33" s="13">
        <f>IFERROR((VLOOKUP(G33,PrevodDWGDXF!$A$4:$B$9,2,0)),G33)</f>
        <v>0</v>
      </c>
      <c r="I33" s="86"/>
      <c r="J33" s="13"/>
      <c r="K33" s="12" t="s">
        <v>233</v>
      </c>
      <c r="L33" s="13" t="s">
        <v>1124</v>
      </c>
      <c r="M33" s="15" t="s">
        <v>1191</v>
      </c>
      <c r="N33" s="13"/>
      <c r="O33" s="13"/>
      <c r="P33" s="13"/>
      <c r="Q33" s="13">
        <v>2</v>
      </c>
      <c r="R33" s="25" t="s">
        <v>331</v>
      </c>
      <c r="S33" s="6" t="s">
        <v>1357</v>
      </c>
      <c r="T33" s="6" t="s">
        <v>631</v>
      </c>
      <c r="U33" s="6" t="s">
        <v>83</v>
      </c>
      <c r="V33" s="6"/>
    </row>
    <row r="34" spans="1:22" ht="14.85" customHeight="1" x14ac:dyDescent="0.2">
      <c r="A34" s="10" t="s">
        <v>298</v>
      </c>
      <c r="B34" s="7" t="s">
        <v>92</v>
      </c>
      <c r="C34" s="13">
        <v>11</v>
      </c>
      <c r="D34" s="125">
        <v>82</v>
      </c>
      <c r="E34" s="13">
        <f>IFERROR((VLOOKUP(D34,PrevodDWGDXF!$A$16:$B$26,2,0)),D34)</f>
        <v>3</v>
      </c>
      <c r="F34" s="13">
        <v>0</v>
      </c>
      <c r="G34" s="13">
        <v>0</v>
      </c>
      <c r="H34" s="13">
        <f>IFERROR((VLOOKUP(G34,PrevodDWGDXF!$A$4:$B$9,2,0)),G34)</f>
        <v>0</v>
      </c>
      <c r="I34" s="86"/>
      <c r="J34" s="13"/>
      <c r="K34" s="12" t="s">
        <v>233</v>
      </c>
      <c r="L34" s="13" t="s">
        <v>1125</v>
      </c>
      <c r="M34" s="15" t="s">
        <v>1191</v>
      </c>
      <c r="N34" s="13"/>
      <c r="O34" s="13"/>
      <c r="P34" s="13"/>
      <c r="Q34" s="13">
        <v>2</v>
      </c>
      <c r="R34" s="25" t="s">
        <v>331</v>
      </c>
      <c r="S34" s="6" t="s">
        <v>1358</v>
      </c>
      <c r="T34" s="6" t="s">
        <v>631</v>
      </c>
      <c r="U34" s="6" t="s">
        <v>83</v>
      </c>
      <c r="V34" s="6"/>
    </row>
    <row r="35" spans="1:22" ht="14.85" customHeight="1" x14ac:dyDescent="0.2">
      <c r="A35" s="10" t="s">
        <v>298</v>
      </c>
      <c r="B35" s="7" t="s">
        <v>379</v>
      </c>
      <c r="C35" s="13">
        <v>11</v>
      </c>
      <c r="D35" s="125">
        <v>82</v>
      </c>
      <c r="E35" s="13">
        <f>IFERROR((VLOOKUP(D35,PrevodDWGDXF!$A$16:$B$26,2,0)),D35)</f>
        <v>3</v>
      </c>
      <c r="F35" s="13">
        <v>0</v>
      </c>
      <c r="G35" s="13">
        <v>0</v>
      </c>
      <c r="H35" s="13">
        <f>IFERROR((VLOOKUP(G35,PrevodDWGDXF!$A$4:$B$9,2,0)),G35)</f>
        <v>0</v>
      </c>
      <c r="I35" s="86"/>
      <c r="J35" s="13"/>
      <c r="K35" s="12" t="s">
        <v>233</v>
      </c>
      <c r="L35" s="13" t="s">
        <v>380</v>
      </c>
      <c r="M35" s="15" t="s">
        <v>1191</v>
      </c>
      <c r="N35" s="13"/>
      <c r="O35" s="13"/>
      <c r="P35" s="13"/>
      <c r="Q35" s="13">
        <v>2</v>
      </c>
      <c r="R35" s="25" t="s">
        <v>331</v>
      </c>
      <c r="S35" s="6" t="s">
        <v>1359</v>
      </c>
      <c r="T35" s="6" t="s">
        <v>631</v>
      </c>
      <c r="U35" s="6" t="s">
        <v>83</v>
      </c>
      <c r="V35" s="6"/>
    </row>
    <row r="36" spans="1:22" ht="14.85" customHeight="1" x14ac:dyDescent="0.2">
      <c r="A36" s="10" t="s">
        <v>298</v>
      </c>
      <c r="B36" s="7" t="s">
        <v>93</v>
      </c>
      <c r="C36" s="13">
        <v>11</v>
      </c>
      <c r="D36" s="125">
        <v>82</v>
      </c>
      <c r="E36" s="13">
        <f>IFERROR((VLOOKUP(D36,PrevodDWGDXF!$A$16:$B$26,2,0)),D36)</f>
        <v>3</v>
      </c>
      <c r="F36" s="13">
        <v>0</v>
      </c>
      <c r="G36" s="13">
        <v>0</v>
      </c>
      <c r="H36" s="13">
        <f>IFERROR((VLOOKUP(G36,PrevodDWGDXF!$A$4:$B$9,2,0)),G36)</f>
        <v>0</v>
      </c>
      <c r="I36" s="86"/>
      <c r="J36" s="13"/>
      <c r="K36" s="12" t="s">
        <v>233</v>
      </c>
      <c r="L36" s="13" t="s">
        <v>1126</v>
      </c>
      <c r="M36" s="15" t="s">
        <v>1191</v>
      </c>
      <c r="N36" s="13"/>
      <c r="O36" s="13"/>
      <c r="P36" s="13"/>
      <c r="Q36" s="13">
        <v>2</v>
      </c>
      <c r="R36" s="25" t="s">
        <v>331</v>
      </c>
      <c r="S36" s="6" t="s">
        <v>1360</v>
      </c>
      <c r="T36" s="6" t="s">
        <v>631</v>
      </c>
      <c r="U36" s="6" t="s">
        <v>83</v>
      </c>
      <c r="V36" s="6"/>
    </row>
    <row r="37" spans="1:22" ht="14.85" customHeight="1" x14ac:dyDescent="0.2">
      <c r="A37" s="10" t="s">
        <v>298</v>
      </c>
      <c r="B37" s="7" t="s">
        <v>94</v>
      </c>
      <c r="C37" s="13">
        <v>11</v>
      </c>
      <c r="D37" s="125">
        <v>82</v>
      </c>
      <c r="E37" s="13">
        <f>IFERROR((VLOOKUP(D37,PrevodDWGDXF!$A$16:$B$26,2,0)),D37)</f>
        <v>3</v>
      </c>
      <c r="F37" s="13">
        <v>0</v>
      </c>
      <c r="G37" s="13">
        <v>0</v>
      </c>
      <c r="H37" s="13">
        <f>IFERROR((VLOOKUP(G37,PrevodDWGDXF!$A$4:$B$9,2,0)),G37)</f>
        <v>0</v>
      </c>
      <c r="I37" s="86"/>
      <c r="J37" s="13"/>
      <c r="K37" s="12" t="s">
        <v>233</v>
      </c>
      <c r="L37" s="13" t="s">
        <v>1127</v>
      </c>
      <c r="M37" s="15" t="s">
        <v>1191</v>
      </c>
      <c r="N37" s="13"/>
      <c r="O37" s="13"/>
      <c r="P37" s="13"/>
      <c r="Q37" s="13">
        <v>2</v>
      </c>
      <c r="R37" s="25" t="s">
        <v>331</v>
      </c>
      <c r="S37" s="6" t="s">
        <v>1361</v>
      </c>
      <c r="T37" s="6" t="s">
        <v>631</v>
      </c>
      <c r="U37" s="6" t="s">
        <v>83</v>
      </c>
      <c r="V37" s="6"/>
    </row>
    <row r="38" spans="1:22" s="97" customFormat="1" ht="14.85" customHeight="1" x14ac:dyDescent="0.2">
      <c r="A38" s="90" t="s">
        <v>298</v>
      </c>
      <c r="B38" s="91" t="s">
        <v>95</v>
      </c>
      <c r="C38" s="92">
        <v>11</v>
      </c>
      <c r="D38" s="125">
        <v>82</v>
      </c>
      <c r="E38" s="13">
        <f>IFERROR((VLOOKUP(D38,PrevodDWGDXF!$A$16:$B$26,2,0)),D38)</f>
        <v>3</v>
      </c>
      <c r="F38" s="92">
        <v>0</v>
      </c>
      <c r="G38" s="92">
        <v>0</v>
      </c>
      <c r="H38" s="13">
        <f>IFERROR((VLOOKUP(G38,PrevodDWGDXF!$A$4:$B$9,2,0)),G38)</f>
        <v>0</v>
      </c>
      <c r="I38" s="94"/>
      <c r="J38" s="92"/>
      <c r="K38" s="93" t="s">
        <v>233</v>
      </c>
      <c r="L38" s="92" t="s">
        <v>129</v>
      </c>
      <c r="M38" s="95" t="s">
        <v>1191</v>
      </c>
      <c r="N38" s="92"/>
      <c r="O38" s="92"/>
      <c r="P38" s="92"/>
      <c r="Q38" s="92">
        <v>2</v>
      </c>
      <c r="R38" s="91" t="s">
        <v>331</v>
      </c>
      <c r="S38" s="100" t="s">
        <v>1362</v>
      </c>
      <c r="T38" s="96" t="s">
        <v>631</v>
      </c>
      <c r="U38" s="96" t="s">
        <v>83</v>
      </c>
      <c r="V38" s="96" t="s">
        <v>96</v>
      </c>
    </row>
    <row r="39" spans="1:22" s="30" customFormat="1" ht="14.85" customHeight="1" x14ac:dyDescent="0.2">
      <c r="A39" s="10" t="s">
        <v>298</v>
      </c>
      <c r="B39" s="25" t="s">
        <v>97</v>
      </c>
      <c r="C39" s="26">
        <v>11</v>
      </c>
      <c r="D39" s="33">
        <v>82</v>
      </c>
      <c r="E39" s="26">
        <f>IFERROR((VLOOKUP(D39,PrevodDWGDXF!$A$16:$B$26,2,0)),D39)</f>
        <v>3</v>
      </c>
      <c r="F39" s="26">
        <v>0</v>
      </c>
      <c r="G39" s="26">
        <v>0</v>
      </c>
      <c r="H39" s="26">
        <f>IFERROR((VLOOKUP(G39,PrevodDWGDXF!$A$4:$B$9,2,0)),G39)</f>
        <v>0</v>
      </c>
      <c r="I39" s="88"/>
      <c r="J39" s="26"/>
      <c r="K39" s="28" t="s">
        <v>233</v>
      </c>
      <c r="L39" s="26" t="s">
        <v>130</v>
      </c>
      <c r="M39" s="29" t="s">
        <v>1191</v>
      </c>
      <c r="N39" s="26"/>
      <c r="O39" s="26"/>
      <c r="P39" s="26"/>
      <c r="Q39" s="26">
        <v>2</v>
      </c>
      <c r="R39" s="25" t="s">
        <v>333</v>
      </c>
      <c r="S39" s="25" t="s">
        <v>1445</v>
      </c>
      <c r="T39" s="25" t="s">
        <v>631</v>
      </c>
      <c r="U39" s="25" t="s">
        <v>83</v>
      </c>
      <c r="V39" s="144"/>
    </row>
    <row r="40" spans="1:22" ht="14.85" customHeight="1" x14ac:dyDescent="0.2">
      <c r="A40" s="10" t="s">
        <v>298</v>
      </c>
      <c r="B40" s="7" t="s">
        <v>345</v>
      </c>
      <c r="C40" s="13">
        <v>11</v>
      </c>
      <c r="D40" s="125">
        <v>82</v>
      </c>
      <c r="E40" s="13">
        <f>IFERROR((VLOOKUP(D40,PrevodDWGDXF!$A$16:$B$26,2,0)),D40)</f>
        <v>3</v>
      </c>
      <c r="F40" s="13">
        <v>0</v>
      </c>
      <c r="G40" s="13">
        <v>0</v>
      </c>
      <c r="H40" s="13">
        <f>IFERROR((VLOOKUP(G40,PrevodDWGDXF!$A$4:$B$9,2,0)),G40)</f>
        <v>0</v>
      </c>
      <c r="I40" s="86"/>
      <c r="J40" s="13"/>
      <c r="K40" s="12" t="s">
        <v>233</v>
      </c>
      <c r="L40" s="13" t="s">
        <v>1128</v>
      </c>
      <c r="M40" s="15" t="s">
        <v>1191</v>
      </c>
      <c r="N40" s="13"/>
      <c r="O40" s="13"/>
      <c r="P40" s="13"/>
      <c r="Q40" s="13">
        <v>2</v>
      </c>
      <c r="R40" s="25" t="s">
        <v>332</v>
      </c>
      <c r="S40" s="6" t="s">
        <v>1363</v>
      </c>
      <c r="T40" s="6" t="s">
        <v>631</v>
      </c>
      <c r="U40" s="6" t="s">
        <v>83</v>
      </c>
      <c r="V40" s="6"/>
    </row>
    <row r="41" spans="1:22" ht="14.85" customHeight="1" x14ac:dyDescent="0.2">
      <c r="A41" s="10" t="s">
        <v>298</v>
      </c>
      <c r="B41" s="7" t="s">
        <v>346</v>
      </c>
      <c r="C41" s="13">
        <v>11</v>
      </c>
      <c r="D41" s="125">
        <v>82</v>
      </c>
      <c r="E41" s="13">
        <f>IFERROR((VLOOKUP(D41,PrevodDWGDXF!$A$16:$B$26,2,0)),D41)</f>
        <v>3</v>
      </c>
      <c r="F41" s="13">
        <v>0</v>
      </c>
      <c r="G41" s="13">
        <v>0</v>
      </c>
      <c r="H41" s="13">
        <f>IFERROR((VLOOKUP(G41,PrevodDWGDXF!$A$4:$B$9,2,0)),G41)</f>
        <v>0</v>
      </c>
      <c r="I41" s="86"/>
      <c r="J41" s="13"/>
      <c r="K41" s="12" t="s">
        <v>233</v>
      </c>
      <c r="L41" s="13" t="s">
        <v>1129</v>
      </c>
      <c r="M41" s="15" t="s">
        <v>1191</v>
      </c>
      <c r="N41" s="13"/>
      <c r="O41" s="13"/>
      <c r="P41" s="13"/>
      <c r="Q41" s="13">
        <v>2</v>
      </c>
      <c r="R41" s="25" t="s">
        <v>332</v>
      </c>
      <c r="S41" s="6" t="s">
        <v>1364</v>
      </c>
      <c r="T41" s="6" t="s">
        <v>631</v>
      </c>
      <c r="U41" s="6" t="s">
        <v>83</v>
      </c>
      <c r="V41" s="6"/>
    </row>
    <row r="42" spans="1:22" ht="14.85" customHeight="1" x14ac:dyDescent="0.2">
      <c r="A42" s="10" t="s">
        <v>298</v>
      </c>
      <c r="B42" s="7" t="s">
        <v>347</v>
      </c>
      <c r="C42" s="13">
        <v>11</v>
      </c>
      <c r="D42" s="125">
        <v>82</v>
      </c>
      <c r="E42" s="13">
        <f>IFERROR((VLOOKUP(D42,PrevodDWGDXF!$A$16:$B$26,2,0)),D42)</f>
        <v>3</v>
      </c>
      <c r="F42" s="13">
        <v>0</v>
      </c>
      <c r="G42" s="13">
        <v>0</v>
      </c>
      <c r="H42" s="13">
        <f>IFERROR((VLOOKUP(G42,PrevodDWGDXF!$A$4:$B$9,2,0)),G42)</f>
        <v>0</v>
      </c>
      <c r="I42" s="86"/>
      <c r="J42" s="13"/>
      <c r="K42" s="12" t="s">
        <v>233</v>
      </c>
      <c r="L42" s="13" t="s">
        <v>1130</v>
      </c>
      <c r="M42" s="15" t="s">
        <v>1191</v>
      </c>
      <c r="N42" s="13"/>
      <c r="O42" s="13"/>
      <c r="P42" s="13"/>
      <c r="Q42" s="13">
        <v>2</v>
      </c>
      <c r="R42" s="25" t="s">
        <v>1307</v>
      </c>
      <c r="S42" s="6" t="s">
        <v>1345</v>
      </c>
      <c r="T42" s="6" t="s">
        <v>631</v>
      </c>
      <c r="U42" s="6" t="s">
        <v>83</v>
      </c>
      <c r="V42" s="6"/>
    </row>
    <row r="43" spans="1:22" s="1" customFormat="1" ht="14.85" customHeight="1" x14ac:dyDescent="0.2">
      <c r="A43" s="34" t="s">
        <v>320</v>
      </c>
      <c r="B43" s="34" t="s">
        <v>1047</v>
      </c>
      <c r="C43" s="39"/>
      <c r="D43" s="128"/>
      <c r="E43" s="117">
        <f>IFERROR((VLOOKUP(D43,#REF!,2,0)),D43)</f>
        <v>0</v>
      </c>
      <c r="F43" s="118"/>
      <c r="G43" s="118"/>
      <c r="H43" s="117">
        <f>IFERROR((VLOOKUP(G43,#REF!,2,0)),G43)</f>
        <v>0</v>
      </c>
      <c r="I43" s="84"/>
      <c r="J43" s="39"/>
      <c r="K43" s="39"/>
      <c r="L43" s="39"/>
      <c r="M43" s="42"/>
      <c r="N43" s="39"/>
      <c r="O43" s="39"/>
      <c r="P43" s="39"/>
      <c r="Q43" s="42"/>
      <c r="R43" s="37"/>
      <c r="S43" s="37"/>
      <c r="T43" s="37"/>
      <c r="U43" s="37"/>
      <c r="V43" s="60"/>
    </row>
    <row r="44" spans="1:22" s="1" customFormat="1" ht="14.85" customHeight="1" x14ac:dyDescent="0.2">
      <c r="A44" s="10" t="s">
        <v>320</v>
      </c>
      <c r="B44" s="10" t="s">
        <v>1001</v>
      </c>
      <c r="C44" s="12" t="s">
        <v>1108</v>
      </c>
      <c r="D44" s="125">
        <v>83</v>
      </c>
      <c r="E44" s="13">
        <f>IFERROR((VLOOKUP(D44,PrevodDWGDXF!$A$16:$B$26,2,0)),D44)</f>
        <v>1</v>
      </c>
      <c r="F44" s="12" t="s">
        <v>1088</v>
      </c>
      <c r="G44" s="12" t="s">
        <v>1087</v>
      </c>
      <c r="H44" s="13" t="str">
        <f>IFERROR((VLOOKUP(G44,PrevodDWGDXF!$A$4:$B$9,2,0)),G44)</f>
        <v>0</v>
      </c>
      <c r="I44" s="85"/>
      <c r="J44" s="12"/>
      <c r="K44" s="12"/>
      <c r="L44" s="12"/>
      <c r="M44" s="12"/>
      <c r="N44" s="12"/>
      <c r="O44" s="12"/>
      <c r="P44" s="12"/>
      <c r="Q44" s="12" t="s">
        <v>1095</v>
      </c>
      <c r="R44" s="4" t="s">
        <v>278</v>
      </c>
      <c r="S44" s="4" t="s">
        <v>1365</v>
      </c>
      <c r="T44" s="4" t="s">
        <v>630</v>
      </c>
      <c r="U44" s="4" t="s">
        <v>392</v>
      </c>
      <c r="V44" s="43"/>
    </row>
    <row r="45" spans="1:22" ht="14.85" customHeight="1" x14ac:dyDescent="0.2">
      <c r="A45" s="10" t="s">
        <v>320</v>
      </c>
      <c r="B45" s="11" t="s">
        <v>1002</v>
      </c>
      <c r="C45" s="13">
        <v>25</v>
      </c>
      <c r="D45" s="125">
        <v>83</v>
      </c>
      <c r="E45" s="13">
        <f>IFERROR((VLOOKUP(D45,PrevodDWGDXF!$A$16:$B$26,2,0)),D45)</f>
        <v>1</v>
      </c>
      <c r="F45" s="12" t="s">
        <v>1088</v>
      </c>
      <c r="G45" s="13">
        <v>6</v>
      </c>
      <c r="H45" s="13" t="str">
        <f>IFERROR((VLOOKUP(G45,PrevodDWGDXF!$A$4:$B$9,2,0)),G45)</f>
        <v>( Border )</v>
      </c>
      <c r="I45" s="86"/>
      <c r="J45" s="13"/>
      <c r="K45" s="13"/>
      <c r="L45" s="13"/>
      <c r="M45" s="15"/>
      <c r="N45" s="13"/>
      <c r="O45" s="13"/>
      <c r="P45" s="13"/>
      <c r="Q45" s="13" t="s">
        <v>1095</v>
      </c>
      <c r="R45" s="4" t="s">
        <v>278</v>
      </c>
      <c r="S45" s="4" t="s">
        <v>1366</v>
      </c>
      <c r="T45" s="4" t="s">
        <v>630</v>
      </c>
      <c r="U45" s="4" t="s">
        <v>392</v>
      </c>
      <c r="V45" s="6"/>
    </row>
    <row r="46" spans="1:22" ht="14.85" customHeight="1" x14ac:dyDescent="0.2">
      <c r="A46" s="10" t="s">
        <v>320</v>
      </c>
      <c r="B46" s="11" t="s">
        <v>1003</v>
      </c>
      <c r="C46" s="13">
        <v>26</v>
      </c>
      <c r="D46" s="125">
        <v>83</v>
      </c>
      <c r="E46" s="13">
        <f>IFERROR((VLOOKUP(D46,PrevodDWGDXF!$A$16:$B$26,2,0)),D46)</f>
        <v>1</v>
      </c>
      <c r="F46" s="12" t="s">
        <v>1088</v>
      </c>
      <c r="G46" s="13">
        <v>6</v>
      </c>
      <c r="H46" s="13" t="str">
        <f>IFERROR((VLOOKUP(G46,PrevodDWGDXF!$A$4:$B$9,2,0)),G46)</f>
        <v>( Border )</v>
      </c>
      <c r="I46" s="86"/>
      <c r="J46" s="13"/>
      <c r="K46" s="13"/>
      <c r="L46" s="13"/>
      <c r="M46" s="15"/>
      <c r="N46" s="13"/>
      <c r="O46" s="13"/>
      <c r="P46" s="13"/>
      <c r="Q46" s="13" t="s">
        <v>1095</v>
      </c>
      <c r="R46" s="4" t="s">
        <v>278</v>
      </c>
      <c r="S46" s="4" t="s">
        <v>1367</v>
      </c>
      <c r="T46" s="4" t="s">
        <v>630</v>
      </c>
      <c r="U46" s="4" t="s">
        <v>392</v>
      </c>
      <c r="V46" s="6"/>
    </row>
    <row r="47" spans="1:22" ht="14.85" customHeight="1" x14ac:dyDescent="0.2">
      <c r="A47" s="10" t="s">
        <v>320</v>
      </c>
      <c r="B47" s="11" t="s">
        <v>1004</v>
      </c>
      <c r="C47" s="13">
        <v>27</v>
      </c>
      <c r="D47" s="125">
        <v>83</v>
      </c>
      <c r="E47" s="13">
        <f>IFERROR((VLOOKUP(D47,PrevodDWGDXF!$A$16:$B$26,2,0)),D47)</f>
        <v>1</v>
      </c>
      <c r="F47" s="12" t="s">
        <v>1088</v>
      </c>
      <c r="G47" s="13">
        <v>6</v>
      </c>
      <c r="H47" s="13" t="str">
        <f>IFERROR((VLOOKUP(G47,PrevodDWGDXF!$A$4:$B$9,2,0)),G47)</f>
        <v>( Border )</v>
      </c>
      <c r="I47" s="86"/>
      <c r="J47" s="13"/>
      <c r="K47" s="13"/>
      <c r="L47" s="13"/>
      <c r="M47" s="15"/>
      <c r="N47" s="13"/>
      <c r="O47" s="13"/>
      <c r="P47" s="13"/>
      <c r="Q47" s="13" t="s">
        <v>1095</v>
      </c>
      <c r="R47" s="4" t="s">
        <v>278</v>
      </c>
      <c r="S47" s="4" t="s">
        <v>1368</v>
      </c>
      <c r="T47" s="4" t="s">
        <v>630</v>
      </c>
      <c r="U47" s="4" t="s">
        <v>392</v>
      </c>
      <c r="V47" s="6"/>
    </row>
    <row r="48" spans="1:22" ht="14.85" customHeight="1" x14ac:dyDescent="0.2">
      <c r="A48" s="10" t="s">
        <v>320</v>
      </c>
      <c r="B48" s="11" t="s">
        <v>1005</v>
      </c>
      <c r="C48" s="13">
        <v>28</v>
      </c>
      <c r="D48" s="125">
        <v>83</v>
      </c>
      <c r="E48" s="13">
        <f>IFERROR((VLOOKUP(D48,PrevodDWGDXF!$A$16:$B$26,2,0)),D48)</f>
        <v>1</v>
      </c>
      <c r="F48" s="12" t="s">
        <v>1088</v>
      </c>
      <c r="G48" s="13">
        <v>1</v>
      </c>
      <c r="H48" s="13" t="str">
        <f>IFERROR((VLOOKUP(G48,PrevodDWGDXF!$A$4:$B$9,2,0)),G48)</f>
        <v>( Dot )</v>
      </c>
      <c r="I48" s="86"/>
      <c r="J48" s="13"/>
      <c r="K48" s="13"/>
      <c r="L48" s="13"/>
      <c r="M48" s="15"/>
      <c r="N48" s="13"/>
      <c r="O48" s="13"/>
      <c r="P48" s="13"/>
      <c r="Q48" s="13" t="s">
        <v>1095</v>
      </c>
      <c r="R48" s="4" t="s">
        <v>278</v>
      </c>
      <c r="S48" s="4" t="s">
        <v>1369</v>
      </c>
      <c r="T48" s="4" t="s">
        <v>630</v>
      </c>
      <c r="U48" s="4" t="s">
        <v>392</v>
      </c>
      <c r="V48" s="6"/>
    </row>
    <row r="49" spans="1:22" ht="14.85" customHeight="1" x14ac:dyDescent="0.2">
      <c r="A49" s="10" t="s">
        <v>320</v>
      </c>
      <c r="B49" s="11" t="s">
        <v>1006</v>
      </c>
      <c r="C49" s="12" t="s">
        <v>1108</v>
      </c>
      <c r="D49" s="125">
        <v>83</v>
      </c>
      <c r="E49" s="13">
        <f>IFERROR((VLOOKUP(D49,PrevodDWGDXF!$A$16:$B$26,2,0)),D49)</f>
        <v>1</v>
      </c>
      <c r="F49" s="13">
        <v>1</v>
      </c>
      <c r="G49" s="13">
        <v>0</v>
      </c>
      <c r="H49" s="13">
        <f>IFERROR((VLOOKUP(G49,PrevodDWGDXF!$A$4:$B$9,2,0)),G49)</f>
        <v>0</v>
      </c>
      <c r="I49" s="86"/>
      <c r="J49" s="13"/>
      <c r="K49" s="13"/>
      <c r="L49" s="13"/>
      <c r="M49" s="15"/>
      <c r="N49" s="13"/>
      <c r="O49" s="13"/>
      <c r="P49" s="13"/>
      <c r="Q49" s="13" t="s">
        <v>1095</v>
      </c>
      <c r="R49" s="4" t="s">
        <v>277</v>
      </c>
      <c r="S49" s="4" t="s">
        <v>1370</v>
      </c>
      <c r="T49" s="4" t="s">
        <v>630</v>
      </c>
      <c r="U49" s="4" t="s">
        <v>392</v>
      </c>
      <c r="V49" s="6"/>
    </row>
    <row r="50" spans="1:22" ht="14.85" customHeight="1" x14ac:dyDescent="0.2">
      <c r="A50" s="10" t="s">
        <v>320</v>
      </c>
      <c r="B50" s="11" t="s">
        <v>1007</v>
      </c>
      <c r="C50" s="13">
        <v>25</v>
      </c>
      <c r="D50" s="125">
        <v>83</v>
      </c>
      <c r="E50" s="13">
        <f>IFERROR((VLOOKUP(D50,PrevodDWGDXF!$A$16:$B$26,2,0)),D50)</f>
        <v>1</v>
      </c>
      <c r="F50" s="13">
        <v>1</v>
      </c>
      <c r="G50" s="13">
        <v>6</v>
      </c>
      <c r="H50" s="13" t="str">
        <f>IFERROR((VLOOKUP(G50,PrevodDWGDXF!$A$4:$B$9,2,0)),G50)</f>
        <v>( Border )</v>
      </c>
      <c r="I50" s="86"/>
      <c r="J50" s="13"/>
      <c r="K50" s="13"/>
      <c r="L50" s="13"/>
      <c r="M50" s="15"/>
      <c r="N50" s="13"/>
      <c r="O50" s="13"/>
      <c r="P50" s="13"/>
      <c r="Q50" s="13" t="s">
        <v>1095</v>
      </c>
      <c r="R50" s="4" t="s">
        <v>277</v>
      </c>
      <c r="S50" s="4" t="s">
        <v>1371</v>
      </c>
      <c r="T50" s="4" t="s">
        <v>630</v>
      </c>
      <c r="U50" s="4" t="s">
        <v>392</v>
      </c>
      <c r="V50" s="6"/>
    </row>
    <row r="51" spans="1:22" ht="14.85" customHeight="1" x14ac:dyDescent="0.2">
      <c r="A51" s="10" t="s">
        <v>320</v>
      </c>
      <c r="B51" s="11" t="s">
        <v>1008</v>
      </c>
      <c r="C51" s="13">
        <v>26</v>
      </c>
      <c r="D51" s="125">
        <v>83</v>
      </c>
      <c r="E51" s="13">
        <f>IFERROR((VLOOKUP(D51,PrevodDWGDXF!$A$16:$B$26,2,0)),D51)</f>
        <v>1</v>
      </c>
      <c r="F51" s="13">
        <v>1</v>
      </c>
      <c r="G51" s="13">
        <v>6</v>
      </c>
      <c r="H51" s="13" t="str">
        <f>IFERROR((VLOOKUP(G51,PrevodDWGDXF!$A$4:$B$9,2,0)),G51)</f>
        <v>( Border )</v>
      </c>
      <c r="I51" s="86"/>
      <c r="J51" s="13"/>
      <c r="K51" s="13"/>
      <c r="L51" s="13"/>
      <c r="M51" s="15"/>
      <c r="N51" s="13"/>
      <c r="O51" s="13"/>
      <c r="P51" s="13"/>
      <c r="Q51" s="13" t="s">
        <v>1095</v>
      </c>
      <c r="R51" s="4" t="s">
        <v>277</v>
      </c>
      <c r="S51" s="4" t="s">
        <v>1372</v>
      </c>
      <c r="T51" s="4" t="s">
        <v>630</v>
      </c>
      <c r="U51" s="4" t="s">
        <v>392</v>
      </c>
      <c r="V51" s="6"/>
    </row>
    <row r="52" spans="1:22" ht="14.85" customHeight="1" x14ac:dyDescent="0.2">
      <c r="A52" s="10" t="s">
        <v>320</v>
      </c>
      <c r="B52" s="11" t="s">
        <v>1009</v>
      </c>
      <c r="C52" s="13">
        <v>27</v>
      </c>
      <c r="D52" s="125">
        <v>83</v>
      </c>
      <c r="E52" s="13">
        <f>IFERROR((VLOOKUP(D52,PrevodDWGDXF!$A$16:$B$26,2,0)),D52)</f>
        <v>1</v>
      </c>
      <c r="F52" s="13">
        <v>1</v>
      </c>
      <c r="G52" s="13">
        <v>6</v>
      </c>
      <c r="H52" s="13" t="str">
        <f>IFERROR((VLOOKUP(G52,PrevodDWGDXF!$A$4:$B$9,2,0)),G52)</f>
        <v>( Border )</v>
      </c>
      <c r="I52" s="86"/>
      <c r="J52" s="13"/>
      <c r="K52" s="13"/>
      <c r="L52" s="13"/>
      <c r="M52" s="15"/>
      <c r="N52" s="13"/>
      <c r="O52" s="13"/>
      <c r="P52" s="13"/>
      <c r="Q52" s="13" t="s">
        <v>1095</v>
      </c>
      <c r="R52" s="4" t="s">
        <v>277</v>
      </c>
      <c r="S52" s="4" t="s">
        <v>1373</v>
      </c>
      <c r="T52" s="4" t="s">
        <v>630</v>
      </c>
      <c r="U52" s="4" t="s">
        <v>392</v>
      </c>
      <c r="V52" s="6"/>
    </row>
    <row r="53" spans="1:22" ht="14.85" customHeight="1" x14ac:dyDescent="0.2">
      <c r="A53" s="10" t="s">
        <v>320</v>
      </c>
      <c r="B53" s="11" t="s">
        <v>1010</v>
      </c>
      <c r="C53" s="13">
        <v>28</v>
      </c>
      <c r="D53" s="125">
        <v>83</v>
      </c>
      <c r="E53" s="13">
        <f>IFERROR((VLOOKUP(D53,PrevodDWGDXF!$A$16:$B$26,2,0)),D53)</f>
        <v>1</v>
      </c>
      <c r="F53" s="13">
        <v>1</v>
      </c>
      <c r="G53" s="13">
        <v>1</v>
      </c>
      <c r="H53" s="13" t="str">
        <f>IFERROR((VLOOKUP(G53,PrevodDWGDXF!$A$4:$B$9,2,0)),G53)</f>
        <v>( Dot )</v>
      </c>
      <c r="I53" s="86"/>
      <c r="J53" s="13"/>
      <c r="K53" s="13"/>
      <c r="L53" s="13"/>
      <c r="M53" s="15"/>
      <c r="N53" s="13"/>
      <c r="O53" s="13"/>
      <c r="P53" s="13"/>
      <c r="Q53" s="13" t="s">
        <v>1095</v>
      </c>
      <c r="R53" s="4" t="s">
        <v>277</v>
      </c>
      <c r="S53" s="4" t="s">
        <v>1374</v>
      </c>
      <c r="T53" s="4" t="s">
        <v>630</v>
      </c>
      <c r="U53" s="4" t="s">
        <v>392</v>
      </c>
      <c r="V53" s="6"/>
    </row>
    <row r="54" spans="1:22" ht="14.85" customHeight="1" x14ac:dyDescent="0.2">
      <c r="A54" s="10" t="s">
        <v>320</v>
      </c>
      <c r="B54" s="11" t="s">
        <v>312</v>
      </c>
      <c r="C54" s="13">
        <v>22</v>
      </c>
      <c r="D54" s="125">
        <v>0</v>
      </c>
      <c r="E54" s="13">
        <f>IFERROR((VLOOKUP(D54,PrevodDWGDXF!$A$16:$B$26,2,0)),D54)</f>
        <v>0</v>
      </c>
      <c r="F54" s="13">
        <v>5</v>
      </c>
      <c r="G54" s="13">
        <v>0</v>
      </c>
      <c r="H54" s="13">
        <f>IFERROR((VLOOKUP(G54,PrevodDWGDXF!$A$4:$B$9,2,0)),G54)</f>
        <v>0</v>
      </c>
      <c r="I54" s="86" t="s">
        <v>56</v>
      </c>
      <c r="J54" s="13" t="s">
        <v>1191</v>
      </c>
      <c r="K54" s="13"/>
      <c r="L54" s="13"/>
      <c r="M54" s="15"/>
      <c r="N54" s="13"/>
      <c r="O54" s="13"/>
      <c r="P54" s="13"/>
      <c r="Q54" s="13">
        <v>3.4</v>
      </c>
      <c r="R54" s="6" t="s">
        <v>334</v>
      </c>
      <c r="S54" s="6" t="s">
        <v>1375</v>
      </c>
      <c r="T54" s="4" t="s">
        <v>632</v>
      </c>
      <c r="U54" s="4" t="s">
        <v>392</v>
      </c>
      <c r="V54" s="6"/>
    </row>
    <row r="55" spans="1:22" s="30" customFormat="1" ht="14.85" customHeight="1" x14ac:dyDescent="0.2">
      <c r="A55" s="10" t="s">
        <v>320</v>
      </c>
      <c r="B55" s="11" t="s">
        <v>313</v>
      </c>
      <c r="C55" s="26">
        <v>23</v>
      </c>
      <c r="D55" s="127">
        <v>0</v>
      </c>
      <c r="E55" s="26">
        <f>IFERROR((VLOOKUP(D55,PrevodDWGDXF!$A$16:$B$26,2,0)),D55)</f>
        <v>0</v>
      </c>
      <c r="F55" s="26">
        <v>5</v>
      </c>
      <c r="G55" s="26">
        <v>0</v>
      </c>
      <c r="H55" s="26">
        <f>IFERROR((VLOOKUP(G55,PrevodDWGDXF!$A$4:$B$9,2,0)),G55)</f>
        <v>0</v>
      </c>
      <c r="I55" s="88" t="s">
        <v>47</v>
      </c>
      <c r="J55" s="26" t="s">
        <v>1191</v>
      </c>
      <c r="K55" s="26"/>
      <c r="L55" s="26"/>
      <c r="M55" s="29"/>
      <c r="N55" s="26"/>
      <c r="O55" s="26"/>
      <c r="P55" s="26"/>
      <c r="Q55" s="26">
        <v>3.4</v>
      </c>
      <c r="R55" s="25" t="s">
        <v>337</v>
      </c>
      <c r="S55" s="25" t="s">
        <v>1376</v>
      </c>
      <c r="T55" s="10" t="s">
        <v>630</v>
      </c>
      <c r="U55" s="10" t="s">
        <v>392</v>
      </c>
      <c r="V55" s="25"/>
    </row>
    <row r="56" spans="1:22" s="30" customFormat="1" ht="14.85" customHeight="1" x14ac:dyDescent="0.2">
      <c r="A56" s="10" t="s">
        <v>320</v>
      </c>
      <c r="B56" s="11" t="s">
        <v>314</v>
      </c>
      <c r="C56" s="26">
        <v>23</v>
      </c>
      <c r="D56" s="127">
        <v>0</v>
      </c>
      <c r="E56" s="26">
        <f>IFERROR((VLOOKUP(D56,PrevodDWGDXF!$A$16:$B$26,2,0)),D56)</f>
        <v>0</v>
      </c>
      <c r="F56" s="26">
        <v>5</v>
      </c>
      <c r="G56" s="26">
        <v>2</v>
      </c>
      <c r="H56" s="26" t="str">
        <f>IFERROR((VLOOKUP(G56,PrevodDWGDXF!$A$4:$B$9,2,0)),G56)</f>
        <v>( Dashed )</v>
      </c>
      <c r="I56" s="88" t="s">
        <v>53</v>
      </c>
      <c r="J56" s="26" t="s">
        <v>1191</v>
      </c>
      <c r="K56" s="26"/>
      <c r="L56" s="26"/>
      <c r="M56" s="29"/>
      <c r="N56" s="26"/>
      <c r="O56" s="26"/>
      <c r="P56" s="26"/>
      <c r="Q56" s="26">
        <v>3.4</v>
      </c>
      <c r="R56" s="25" t="s">
        <v>337</v>
      </c>
      <c r="S56" s="25" t="s">
        <v>1377</v>
      </c>
      <c r="T56" s="10" t="s">
        <v>630</v>
      </c>
      <c r="U56" s="10" t="s">
        <v>392</v>
      </c>
      <c r="V56" s="25"/>
    </row>
    <row r="57" spans="1:22" s="30" customFormat="1" ht="14.85" customHeight="1" x14ac:dyDescent="0.2">
      <c r="A57" s="10" t="s">
        <v>320</v>
      </c>
      <c r="B57" s="11" t="s">
        <v>315</v>
      </c>
      <c r="C57" s="26">
        <v>23</v>
      </c>
      <c r="D57" s="127">
        <v>0</v>
      </c>
      <c r="E57" s="26">
        <f>IFERROR((VLOOKUP(D57,PrevodDWGDXF!$A$16:$B$26,2,0)),D57)</f>
        <v>0</v>
      </c>
      <c r="F57" s="26">
        <v>5</v>
      </c>
      <c r="G57" s="26">
        <v>4</v>
      </c>
      <c r="H57" s="26" t="str">
        <f>IFERROR((VLOOKUP(G57,PrevodDWGDXF!$A$4:$B$9,2,0)),G57)</f>
        <v>( Dashdot )</v>
      </c>
      <c r="I57" s="88" t="s">
        <v>54</v>
      </c>
      <c r="J57" s="26" t="s">
        <v>1191</v>
      </c>
      <c r="K57" s="26"/>
      <c r="L57" s="26"/>
      <c r="M57" s="29"/>
      <c r="N57" s="26"/>
      <c r="O57" s="26"/>
      <c r="P57" s="26"/>
      <c r="Q57" s="26">
        <v>3.4</v>
      </c>
      <c r="R57" s="25" t="s">
        <v>337</v>
      </c>
      <c r="S57" s="25" t="s">
        <v>1378</v>
      </c>
      <c r="T57" s="10" t="s">
        <v>630</v>
      </c>
      <c r="U57" s="10" t="s">
        <v>392</v>
      </c>
      <c r="V57" s="25"/>
    </row>
    <row r="58" spans="1:22" s="30" customFormat="1" ht="14.85" customHeight="1" x14ac:dyDescent="0.2">
      <c r="A58" s="10" t="s">
        <v>320</v>
      </c>
      <c r="B58" s="11" t="s">
        <v>1056</v>
      </c>
      <c r="C58" s="26">
        <v>23</v>
      </c>
      <c r="D58" s="127">
        <v>0</v>
      </c>
      <c r="E58" s="26">
        <f>IFERROR((VLOOKUP(D58,PrevodDWGDXF!$A$16:$B$26,2,0)),D58)</f>
        <v>0</v>
      </c>
      <c r="F58" s="26">
        <v>5</v>
      </c>
      <c r="G58" s="26">
        <v>7</v>
      </c>
      <c r="H58" s="26" t="str">
        <f>IFERROR((VLOOKUP(G58,PrevodDWGDXF!$A$4:$B$9,2,0)),G58)</f>
        <v>( Center )</v>
      </c>
      <c r="I58" s="88" t="s">
        <v>55</v>
      </c>
      <c r="J58" s="26" t="s">
        <v>1191</v>
      </c>
      <c r="K58" s="26"/>
      <c r="L58" s="26"/>
      <c r="M58" s="29"/>
      <c r="N58" s="26"/>
      <c r="O58" s="26"/>
      <c r="P58" s="26"/>
      <c r="Q58" s="26">
        <v>3.4</v>
      </c>
      <c r="R58" s="25" t="s">
        <v>337</v>
      </c>
      <c r="S58" s="25" t="s">
        <v>1379</v>
      </c>
      <c r="T58" s="10" t="s">
        <v>630</v>
      </c>
      <c r="U58" s="10" t="s">
        <v>392</v>
      </c>
      <c r="V58" s="25"/>
    </row>
    <row r="59" spans="1:22" s="1" customFormat="1" ht="14.85" customHeight="1" x14ac:dyDescent="0.2">
      <c r="A59" s="34" t="s">
        <v>321</v>
      </c>
      <c r="B59" s="34" t="s">
        <v>1049</v>
      </c>
      <c r="C59" s="39"/>
      <c r="D59" s="128"/>
      <c r="E59" s="117">
        <f>IFERROR((VLOOKUP(D59,#REF!,2,0)),D59)</f>
        <v>0</v>
      </c>
      <c r="F59" s="118"/>
      <c r="G59" s="118"/>
      <c r="H59" s="117">
        <f>IFERROR((VLOOKUP(G59,#REF!,2,0)),G59)</f>
        <v>0</v>
      </c>
      <c r="I59" s="84"/>
      <c r="J59" s="39"/>
      <c r="K59" s="39"/>
      <c r="L59" s="39"/>
      <c r="M59" s="42"/>
      <c r="N59" s="39"/>
      <c r="O59" s="39"/>
      <c r="P59" s="39"/>
      <c r="Q59" s="42"/>
      <c r="R59" s="37"/>
      <c r="S59" s="37"/>
      <c r="T59" s="37"/>
      <c r="U59" s="37"/>
      <c r="V59" s="60"/>
    </row>
    <row r="60" spans="1:22" ht="14.85" customHeight="1" x14ac:dyDescent="0.2">
      <c r="A60" s="10" t="s">
        <v>321</v>
      </c>
      <c r="B60" s="7" t="s">
        <v>148</v>
      </c>
      <c r="C60" s="13">
        <v>21</v>
      </c>
      <c r="D60" s="125">
        <v>83</v>
      </c>
      <c r="E60" s="13">
        <f>IFERROR((VLOOKUP(D60,PrevodDWGDXF!$A$16:$B$26,2,0)),D60)</f>
        <v>1</v>
      </c>
      <c r="F60" s="13">
        <v>0</v>
      </c>
      <c r="G60" s="13">
        <v>0</v>
      </c>
      <c r="H60" s="13">
        <f>IFERROR((VLOOKUP(G60,PrevodDWGDXF!$A$4:$B$9,2,0)),G60)</f>
        <v>0</v>
      </c>
      <c r="I60" s="86"/>
      <c r="J60" s="13"/>
      <c r="K60" s="12" t="s">
        <v>233</v>
      </c>
      <c r="L60" s="13" t="s">
        <v>146</v>
      </c>
      <c r="M60" s="15" t="s">
        <v>1191</v>
      </c>
      <c r="N60" s="13"/>
      <c r="O60" s="13"/>
      <c r="P60" s="13"/>
      <c r="Q60" s="13">
        <v>2</v>
      </c>
      <c r="R60" s="6" t="s">
        <v>322</v>
      </c>
      <c r="S60" s="6" t="s">
        <v>1380</v>
      </c>
      <c r="T60" s="6" t="s">
        <v>631</v>
      </c>
      <c r="U60" s="6" t="s">
        <v>83</v>
      </c>
      <c r="V60" s="6"/>
    </row>
    <row r="61" spans="1:22" ht="14.85" customHeight="1" x14ac:dyDescent="0.2">
      <c r="A61" s="10" t="s">
        <v>321</v>
      </c>
      <c r="B61" s="7" t="s">
        <v>149</v>
      </c>
      <c r="C61" s="13">
        <v>21</v>
      </c>
      <c r="D61" s="125">
        <v>83</v>
      </c>
      <c r="E61" s="13">
        <f>IFERROR((VLOOKUP(D61,PrevodDWGDXF!$A$16:$B$26,2,0)),D61)</f>
        <v>1</v>
      </c>
      <c r="F61" s="13">
        <v>0</v>
      </c>
      <c r="G61" s="13">
        <v>0</v>
      </c>
      <c r="H61" s="13">
        <f>IFERROR((VLOOKUP(G61,PrevodDWGDXF!$A$4:$B$9,2,0)),G61)</f>
        <v>0</v>
      </c>
      <c r="I61" s="86"/>
      <c r="J61" s="13"/>
      <c r="K61" s="12" t="s">
        <v>233</v>
      </c>
      <c r="L61" s="13" t="s">
        <v>147</v>
      </c>
      <c r="M61" s="15" t="s">
        <v>1191</v>
      </c>
      <c r="N61" s="13"/>
      <c r="O61" s="13"/>
      <c r="P61" s="13"/>
      <c r="Q61" s="13">
        <v>2</v>
      </c>
      <c r="R61" s="6" t="s">
        <v>322</v>
      </c>
      <c r="S61" s="6" t="s">
        <v>1381</v>
      </c>
      <c r="T61" s="6" t="s">
        <v>631</v>
      </c>
      <c r="U61" s="6" t="s">
        <v>83</v>
      </c>
      <c r="V61" s="6"/>
    </row>
    <row r="62" spans="1:22" s="97" customFormat="1" ht="14.85" customHeight="1" x14ac:dyDescent="0.2">
      <c r="A62" s="10" t="s">
        <v>321</v>
      </c>
      <c r="B62" s="91" t="s">
        <v>150</v>
      </c>
      <c r="C62" s="92">
        <v>21</v>
      </c>
      <c r="D62" s="125">
        <v>83</v>
      </c>
      <c r="E62" s="13">
        <f>IFERROR((VLOOKUP(D62,PrevodDWGDXF!$A$16:$B$26,2,0)),D62)</f>
        <v>1</v>
      </c>
      <c r="F62" s="92">
        <v>0</v>
      </c>
      <c r="G62" s="92">
        <v>0</v>
      </c>
      <c r="H62" s="13">
        <f>IFERROR((VLOOKUP(G62,PrevodDWGDXF!$A$4:$B$9,2,0)),G62)</f>
        <v>0</v>
      </c>
      <c r="I62" s="94"/>
      <c r="J62" s="92"/>
      <c r="K62" s="93" t="s">
        <v>233</v>
      </c>
      <c r="L62" s="92" t="s">
        <v>1114</v>
      </c>
      <c r="M62" s="95" t="s">
        <v>1191</v>
      </c>
      <c r="N62" s="92"/>
      <c r="O62" s="92"/>
      <c r="P62" s="92"/>
      <c r="Q62" s="92">
        <v>2</v>
      </c>
      <c r="R62" s="100" t="s">
        <v>322</v>
      </c>
      <c r="S62" s="100" t="s">
        <v>1382</v>
      </c>
      <c r="T62" s="96" t="s">
        <v>631</v>
      </c>
      <c r="U62" s="96" t="s">
        <v>83</v>
      </c>
      <c r="V62" s="96" t="s">
        <v>96</v>
      </c>
    </row>
    <row r="63" spans="1:22" ht="14.85" customHeight="1" x14ac:dyDescent="0.2">
      <c r="A63" s="10" t="s">
        <v>321</v>
      </c>
      <c r="B63" s="7" t="s">
        <v>366</v>
      </c>
      <c r="C63" s="13">
        <v>21</v>
      </c>
      <c r="D63" s="125">
        <v>83</v>
      </c>
      <c r="E63" s="13">
        <f>IFERROR((VLOOKUP(D63,PrevodDWGDXF!$A$16:$B$26,2,0)),D63)</f>
        <v>1</v>
      </c>
      <c r="F63" s="13">
        <v>0</v>
      </c>
      <c r="G63" s="13">
        <v>0</v>
      </c>
      <c r="H63" s="13">
        <f>IFERROR((VLOOKUP(G63,PrevodDWGDXF!$A$4:$B$9,2,0)),G63)</f>
        <v>0</v>
      </c>
      <c r="I63" s="86"/>
      <c r="J63" s="13"/>
      <c r="K63" s="12" t="s">
        <v>233</v>
      </c>
      <c r="L63" s="13" t="s">
        <v>1115</v>
      </c>
      <c r="M63" s="15" t="s">
        <v>1191</v>
      </c>
      <c r="N63" s="13"/>
      <c r="O63" s="13"/>
      <c r="P63" s="13"/>
      <c r="Q63" s="13">
        <v>2</v>
      </c>
      <c r="R63" s="25" t="s">
        <v>323</v>
      </c>
      <c r="S63" s="6" t="s">
        <v>1375</v>
      </c>
      <c r="T63" s="6" t="s">
        <v>631</v>
      </c>
      <c r="U63" s="6" t="s">
        <v>83</v>
      </c>
      <c r="V63" s="6"/>
    </row>
    <row r="64" spans="1:22" ht="14.85" customHeight="1" x14ac:dyDescent="0.2">
      <c r="A64" s="10" t="s">
        <v>321</v>
      </c>
      <c r="B64" s="7" t="s">
        <v>1078</v>
      </c>
      <c r="C64" s="13">
        <v>21</v>
      </c>
      <c r="D64" s="125">
        <v>83</v>
      </c>
      <c r="E64" s="13">
        <f>IFERROR((VLOOKUP(D64,PrevodDWGDXF!$A$16:$B$26,2,0)),D64)</f>
        <v>1</v>
      </c>
      <c r="F64" s="13">
        <v>0</v>
      </c>
      <c r="G64" s="13">
        <v>0</v>
      </c>
      <c r="H64" s="13">
        <f>IFERROR((VLOOKUP(G64,PrevodDWGDXF!$A$4:$B$9,2,0)),G64)</f>
        <v>0</v>
      </c>
      <c r="I64" s="86"/>
      <c r="J64" s="13"/>
      <c r="K64" s="12" t="s">
        <v>233</v>
      </c>
      <c r="L64" s="13" t="s">
        <v>1079</v>
      </c>
      <c r="M64" s="15" t="s">
        <v>1191</v>
      </c>
      <c r="N64" s="13"/>
      <c r="O64" s="13"/>
      <c r="P64" s="13"/>
      <c r="Q64" s="13">
        <v>2</v>
      </c>
      <c r="R64" s="25" t="s">
        <v>1080</v>
      </c>
      <c r="S64" s="6" t="s">
        <v>1375</v>
      </c>
      <c r="T64" s="6" t="s">
        <v>631</v>
      </c>
      <c r="U64" s="6" t="s">
        <v>83</v>
      </c>
      <c r="V64" s="6"/>
    </row>
    <row r="65" spans="1:22" ht="14.85" customHeight="1" x14ac:dyDescent="0.2">
      <c r="A65" s="10" t="s">
        <v>321</v>
      </c>
      <c r="B65" s="7" t="s">
        <v>370</v>
      </c>
      <c r="C65" s="13">
        <v>21</v>
      </c>
      <c r="D65" s="125">
        <v>83</v>
      </c>
      <c r="E65" s="13">
        <f>IFERROR((VLOOKUP(D65,PrevodDWGDXF!$A$16:$B$26,2,0)),D65)</f>
        <v>1</v>
      </c>
      <c r="F65" s="13">
        <v>0</v>
      </c>
      <c r="G65" s="13">
        <v>0</v>
      </c>
      <c r="H65" s="13">
        <f>IFERROR((VLOOKUP(G65,PrevodDWGDXF!$A$4:$B$9,2,0)),G65)</f>
        <v>0</v>
      </c>
      <c r="I65" s="86"/>
      <c r="J65" s="13"/>
      <c r="K65" s="12" t="s">
        <v>233</v>
      </c>
      <c r="L65" s="13" t="s">
        <v>1116</v>
      </c>
      <c r="M65" s="15" t="s">
        <v>1191</v>
      </c>
      <c r="N65" s="13"/>
      <c r="O65" s="13"/>
      <c r="P65" s="13"/>
      <c r="Q65" s="13">
        <v>2</v>
      </c>
      <c r="R65" s="25" t="s">
        <v>336</v>
      </c>
      <c r="S65" s="6" t="s">
        <v>1375</v>
      </c>
      <c r="T65" s="6" t="s">
        <v>631</v>
      </c>
      <c r="U65" s="6" t="s">
        <v>83</v>
      </c>
      <c r="V65" s="6"/>
    </row>
    <row r="66" spans="1:22" ht="14.85" customHeight="1" x14ac:dyDescent="0.2">
      <c r="A66" s="10" t="s">
        <v>321</v>
      </c>
      <c r="B66" s="7" t="s">
        <v>349</v>
      </c>
      <c r="C66" s="13">
        <v>21</v>
      </c>
      <c r="D66" s="125">
        <v>83</v>
      </c>
      <c r="E66" s="13">
        <f>IFERROR((VLOOKUP(D66,PrevodDWGDXF!$A$16:$B$26,2,0)),D66)</f>
        <v>1</v>
      </c>
      <c r="F66" s="13">
        <v>0</v>
      </c>
      <c r="G66" s="13">
        <v>0</v>
      </c>
      <c r="H66" s="13">
        <f>IFERROR((VLOOKUP(G66,PrevodDWGDXF!$A$4:$B$9,2,0)),G66)</f>
        <v>0</v>
      </c>
      <c r="I66" s="86"/>
      <c r="J66" s="13"/>
      <c r="K66" s="12" t="s">
        <v>233</v>
      </c>
      <c r="L66" s="13" t="s">
        <v>1117</v>
      </c>
      <c r="M66" s="15" t="s">
        <v>1191</v>
      </c>
      <c r="N66" s="13"/>
      <c r="O66" s="13"/>
      <c r="P66" s="13"/>
      <c r="Q66" s="13">
        <v>2</v>
      </c>
      <c r="R66" s="25" t="s">
        <v>325</v>
      </c>
      <c r="S66" s="6" t="s">
        <v>1375</v>
      </c>
      <c r="T66" s="6" t="s">
        <v>631</v>
      </c>
      <c r="U66" s="6" t="s">
        <v>83</v>
      </c>
      <c r="V66" s="6"/>
    </row>
    <row r="67" spans="1:22" ht="14.85" customHeight="1" x14ac:dyDescent="0.2">
      <c r="A67" s="10" t="s">
        <v>321</v>
      </c>
      <c r="B67" s="7" t="s">
        <v>350</v>
      </c>
      <c r="C67" s="13">
        <v>21</v>
      </c>
      <c r="D67" s="125">
        <v>83</v>
      </c>
      <c r="E67" s="13">
        <f>IFERROR((VLOOKUP(D67,PrevodDWGDXF!$A$16:$B$26,2,0)),D67)</f>
        <v>1</v>
      </c>
      <c r="F67" s="13">
        <v>0</v>
      </c>
      <c r="G67" s="13">
        <v>0</v>
      </c>
      <c r="H67" s="13">
        <f>IFERROR((VLOOKUP(G67,PrevodDWGDXF!$A$4:$B$9,2,0)),G67)</f>
        <v>0</v>
      </c>
      <c r="I67" s="86"/>
      <c r="J67" s="13"/>
      <c r="K67" s="12" t="s">
        <v>233</v>
      </c>
      <c r="L67" s="13" t="s">
        <v>1109</v>
      </c>
      <c r="M67" s="15" t="s">
        <v>1191</v>
      </c>
      <c r="N67" s="13"/>
      <c r="O67" s="13"/>
      <c r="P67" s="13"/>
      <c r="Q67" s="13">
        <v>2</v>
      </c>
      <c r="R67" s="25" t="s">
        <v>338</v>
      </c>
      <c r="S67" s="6" t="s">
        <v>1383</v>
      </c>
      <c r="T67" s="6" t="s">
        <v>631</v>
      </c>
      <c r="U67" s="6" t="s">
        <v>83</v>
      </c>
      <c r="V67" s="6"/>
    </row>
    <row r="68" spans="1:22" ht="14.85" customHeight="1" x14ac:dyDescent="0.2">
      <c r="A68" s="10" t="s">
        <v>321</v>
      </c>
      <c r="B68" s="7" t="s">
        <v>351</v>
      </c>
      <c r="C68" s="13">
        <v>21</v>
      </c>
      <c r="D68" s="125">
        <v>83</v>
      </c>
      <c r="E68" s="13">
        <f>IFERROR((VLOOKUP(D68,PrevodDWGDXF!$A$16:$B$26,2,0)),D68)</f>
        <v>1</v>
      </c>
      <c r="F68" s="13">
        <v>0</v>
      </c>
      <c r="G68" s="13">
        <v>0</v>
      </c>
      <c r="H68" s="13">
        <f>IFERROR((VLOOKUP(G68,PrevodDWGDXF!$A$4:$B$9,2,0)),G68)</f>
        <v>0</v>
      </c>
      <c r="I68" s="86"/>
      <c r="J68" s="13"/>
      <c r="K68" s="12" t="s">
        <v>233</v>
      </c>
      <c r="L68" s="13" t="s">
        <v>1119</v>
      </c>
      <c r="M68" s="15" t="s">
        <v>1191</v>
      </c>
      <c r="N68" s="13"/>
      <c r="O68" s="13"/>
      <c r="P68" s="13"/>
      <c r="Q68" s="13">
        <v>2</v>
      </c>
      <c r="R68" s="25" t="s">
        <v>327</v>
      </c>
      <c r="S68" s="6" t="s">
        <v>1375</v>
      </c>
      <c r="T68" s="6" t="s">
        <v>631</v>
      </c>
      <c r="U68" s="6" t="s">
        <v>83</v>
      </c>
      <c r="V68" s="6"/>
    </row>
    <row r="69" spans="1:22" ht="14.85" customHeight="1" x14ac:dyDescent="0.2">
      <c r="A69" s="10" t="s">
        <v>321</v>
      </c>
      <c r="B69" s="7" t="s">
        <v>373</v>
      </c>
      <c r="C69" s="13">
        <v>21</v>
      </c>
      <c r="D69" s="125">
        <v>83</v>
      </c>
      <c r="E69" s="13">
        <f>IFERROR((VLOOKUP(D69,PrevodDWGDXF!$A$16:$B$26,2,0)),D69)</f>
        <v>1</v>
      </c>
      <c r="F69" s="13">
        <v>0</v>
      </c>
      <c r="G69" s="13">
        <v>0</v>
      </c>
      <c r="H69" s="13">
        <f>IFERROR((VLOOKUP(G69,PrevodDWGDXF!$A$4:$B$9,2,0)),G69)</f>
        <v>0</v>
      </c>
      <c r="I69" s="86"/>
      <c r="J69" s="13"/>
      <c r="K69" s="12" t="s">
        <v>233</v>
      </c>
      <c r="L69" s="13" t="s">
        <v>1120</v>
      </c>
      <c r="M69" s="15" t="s">
        <v>1191</v>
      </c>
      <c r="N69" s="13"/>
      <c r="O69" s="13"/>
      <c r="P69" s="13"/>
      <c r="Q69" s="13">
        <v>2</v>
      </c>
      <c r="R69" s="25" t="s">
        <v>328</v>
      </c>
      <c r="S69" s="6" t="s">
        <v>1375</v>
      </c>
      <c r="T69" s="6" t="s">
        <v>631</v>
      </c>
      <c r="U69" s="6" t="s">
        <v>83</v>
      </c>
      <c r="V69" s="6"/>
    </row>
    <row r="70" spans="1:22" ht="14.85" customHeight="1" x14ac:dyDescent="0.2">
      <c r="A70" s="10" t="s">
        <v>321</v>
      </c>
      <c r="B70" s="7" t="s">
        <v>377</v>
      </c>
      <c r="C70" s="13">
        <v>21</v>
      </c>
      <c r="D70" s="125">
        <v>83</v>
      </c>
      <c r="E70" s="13">
        <f>IFERROR((VLOOKUP(D70,PrevodDWGDXF!$A$16:$B$26,2,0)),D70)</f>
        <v>1</v>
      </c>
      <c r="F70" s="13">
        <v>0</v>
      </c>
      <c r="G70" s="13">
        <v>0</v>
      </c>
      <c r="H70" s="13">
        <f>IFERROR((VLOOKUP(G70,PrevodDWGDXF!$A$4:$B$9,2,0)),G70)</f>
        <v>0</v>
      </c>
      <c r="I70" s="86"/>
      <c r="J70" s="13"/>
      <c r="K70" s="12" t="s">
        <v>233</v>
      </c>
      <c r="L70" s="13" t="s">
        <v>1121</v>
      </c>
      <c r="M70" s="15" t="s">
        <v>1191</v>
      </c>
      <c r="N70" s="13"/>
      <c r="O70" s="13"/>
      <c r="P70" s="13"/>
      <c r="Q70" s="13">
        <v>2</v>
      </c>
      <c r="R70" s="25" t="s">
        <v>329</v>
      </c>
      <c r="S70" s="6" t="s">
        <v>1375</v>
      </c>
      <c r="T70" s="6" t="s">
        <v>631</v>
      </c>
      <c r="U70" s="6" t="s">
        <v>83</v>
      </c>
      <c r="V70" s="6"/>
    </row>
    <row r="71" spans="1:22" s="121" customFormat="1" ht="12.75" x14ac:dyDescent="0.2">
      <c r="A71" s="10" t="s">
        <v>321</v>
      </c>
      <c r="B71" s="7" t="s">
        <v>352</v>
      </c>
      <c r="C71" s="26">
        <v>21</v>
      </c>
      <c r="D71" s="127">
        <v>83</v>
      </c>
      <c r="E71" s="13">
        <f>IFERROR((VLOOKUP(D71,PrevodDWGDXF!$A$16:$B$26,2,0)),D71)</f>
        <v>1</v>
      </c>
      <c r="F71" s="26">
        <v>0</v>
      </c>
      <c r="G71" s="26">
        <v>0</v>
      </c>
      <c r="H71" s="13">
        <f>IFERROR((VLOOKUP(G71,PrevodDWGDXF!$A$4:$B$9,2,0)),G71)</f>
        <v>0</v>
      </c>
      <c r="I71" s="88"/>
      <c r="J71" s="26"/>
      <c r="K71" s="28" t="s">
        <v>233</v>
      </c>
      <c r="L71" s="26" t="s">
        <v>1122</v>
      </c>
      <c r="M71" s="29" t="s">
        <v>1191</v>
      </c>
      <c r="N71" s="26"/>
      <c r="O71" s="26"/>
      <c r="P71" s="26"/>
      <c r="Q71" s="26">
        <v>2</v>
      </c>
      <c r="R71" s="25" t="s">
        <v>326</v>
      </c>
      <c r="S71" s="6" t="s">
        <v>1384</v>
      </c>
      <c r="T71" s="25" t="s">
        <v>631</v>
      </c>
      <c r="U71" s="25" t="s">
        <v>83</v>
      </c>
      <c r="V71" s="25"/>
    </row>
    <row r="72" spans="1:22" ht="14.85" customHeight="1" x14ac:dyDescent="0.2">
      <c r="A72" s="10" t="s">
        <v>321</v>
      </c>
      <c r="B72" s="7" t="s">
        <v>1075</v>
      </c>
      <c r="C72" s="13">
        <v>21</v>
      </c>
      <c r="D72" s="125">
        <v>83</v>
      </c>
      <c r="E72" s="13">
        <f>IFERROR((VLOOKUP(D72,PrevodDWGDXF!$A$16:$B$26,2,0)),D72)</f>
        <v>1</v>
      </c>
      <c r="F72" s="13">
        <v>0</v>
      </c>
      <c r="G72" s="13">
        <v>0</v>
      </c>
      <c r="H72" s="13">
        <f>IFERROR((VLOOKUP(G72,PrevodDWGDXF!$A$4:$B$9,2,0)),G72)</f>
        <v>0</v>
      </c>
      <c r="I72" s="86"/>
      <c r="J72" s="13"/>
      <c r="K72" s="12" t="s">
        <v>233</v>
      </c>
      <c r="L72" s="13" t="s">
        <v>1118</v>
      </c>
      <c r="M72" s="15" t="s">
        <v>1191</v>
      </c>
      <c r="N72" s="13"/>
      <c r="O72" s="13"/>
      <c r="P72" s="13"/>
      <c r="Q72" s="13">
        <v>2</v>
      </c>
      <c r="R72" s="25" t="s">
        <v>326</v>
      </c>
      <c r="S72" s="6" t="s">
        <v>1385</v>
      </c>
      <c r="T72" s="6" t="s">
        <v>631</v>
      </c>
      <c r="U72" s="6" t="s">
        <v>83</v>
      </c>
      <c r="V72" s="6"/>
    </row>
    <row r="73" spans="1:22" ht="14.85" customHeight="1" x14ac:dyDescent="0.2">
      <c r="A73" s="10" t="s">
        <v>321</v>
      </c>
      <c r="B73" s="7" t="s">
        <v>384</v>
      </c>
      <c r="C73" s="13">
        <v>21</v>
      </c>
      <c r="D73" s="125">
        <v>83</v>
      </c>
      <c r="E73" s="13">
        <f>IFERROR((VLOOKUP(D73,PrevodDWGDXF!$A$16:$B$26,2,0)),D73)</f>
        <v>1</v>
      </c>
      <c r="F73" s="13">
        <v>0</v>
      </c>
      <c r="G73" s="13">
        <v>0</v>
      </c>
      <c r="H73" s="13">
        <f>IFERROR((VLOOKUP(G73,PrevodDWGDXF!$A$4:$B$9,2,0)),G73)</f>
        <v>0</v>
      </c>
      <c r="I73" s="86"/>
      <c r="J73" s="13"/>
      <c r="K73" s="12" t="s">
        <v>233</v>
      </c>
      <c r="L73" s="13" t="s">
        <v>1123</v>
      </c>
      <c r="M73" s="15" t="s">
        <v>1191</v>
      </c>
      <c r="N73" s="13"/>
      <c r="O73" s="13"/>
      <c r="P73" s="13"/>
      <c r="Q73" s="13">
        <v>2</v>
      </c>
      <c r="R73" s="25" t="s">
        <v>333</v>
      </c>
      <c r="S73" s="6" t="s">
        <v>1386</v>
      </c>
      <c r="T73" s="6" t="s">
        <v>631</v>
      </c>
      <c r="U73" s="6" t="s">
        <v>83</v>
      </c>
      <c r="V73" s="6"/>
    </row>
    <row r="74" spans="1:22" ht="14.85" customHeight="1" x14ac:dyDescent="0.2">
      <c r="A74" s="10" t="s">
        <v>321</v>
      </c>
      <c r="B74" s="7" t="s">
        <v>131</v>
      </c>
      <c r="C74" s="13">
        <v>21</v>
      </c>
      <c r="D74" s="125">
        <v>83</v>
      </c>
      <c r="E74" s="13">
        <f>IFERROR((VLOOKUP(D74,PrevodDWGDXF!$A$16:$B$26,2,0)),D74)</f>
        <v>1</v>
      </c>
      <c r="F74" s="13">
        <v>0</v>
      </c>
      <c r="G74" s="13">
        <v>0</v>
      </c>
      <c r="H74" s="13">
        <f>IFERROR((VLOOKUP(G74,PrevodDWGDXF!$A$4:$B$9,2,0)),G74)</f>
        <v>0</v>
      </c>
      <c r="I74" s="86"/>
      <c r="J74" s="13"/>
      <c r="K74" s="12" t="s">
        <v>233</v>
      </c>
      <c r="L74" s="13" t="s">
        <v>1124</v>
      </c>
      <c r="M74" s="15" t="s">
        <v>1191</v>
      </c>
      <c r="N74" s="13"/>
      <c r="O74" s="13"/>
      <c r="P74" s="13"/>
      <c r="Q74" s="13">
        <v>2</v>
      </c>
      <c r="R74" s="25" t="s">
        <v>331</v>
      </c>
      <c r="S74" s="6" t="s">
        <v>1387</v>
      </c>
      <c r="T74" s="6" t="s">
        <v>631</v>
      </c>
      <c r="U74" s="6" t="s">
        <v>83</v>
      </c>
      <c r="V74" s="6"/>
    </row>
    <row r="75" spans="1:22" ht="14.85" customHeight="1" x14ac:dyDescent="0.2">
      <c r="A75" s="10" t="s">
        <v>321</v>
      </c>
      <c r="B75" s="7" t="s">
        <v>132</v>
      </c>
      <c r="C75" s="13">
        <v>21</v>
      </c>
      <c r="D75" s="125">
        <v>83</v>
      </c>
      <c r="E75" s="13">
        <f>IFERROR((VLOOKUP(D75,PrevodDWGDXF!$A$16:$B$26,2,0)),D75)</f>
        <v>1</v>
      </c>
      <c r="F75" s="13">
        <v>0</v>
      </c>
      <c r="G75" s="13">
        <v>0</v>
      </c>
      <c r="H75" s="13">
        <f>IFERROR((VLOOKUP(G75,PrevodDWGDXF!$A$4:$B$9,2,0)),G75)</f>
        <v>0</v>
      </c>
      <c r="I75" s="86"/>
      <c r="J75" s="13"/>
      <c r="K75" s="12" t="s">
        <v>233</v>
      </c>
      <c r="L75" s="13" t="s">
        <v>1125</v>
      </c>
      <c r="M75" s="15" t="s">
        <v>1191</v>
      </c>
      <c r="N75" s="13"/>
      <c r="O75" s="13"/>
      <c r="P75" s="13"/>
      <c r="Q75" s="13">
        <v>2</v>
      </c>
      <c r="R75" s="25" t="s">
        <v>331</v>
      </c>
      <c r="S75" s="6" t="s">
        <v>1388</v>
      </c>
      <c r="T75" s="6" t="s">
        <v>631</v>
      </c>
      <c r="U75" s="6" t="s">
        <v>83</v>
      </c>
      <c r="V75" s="6"/>
    </row>
    <row r="76" spans="1:22" ht="14.85" customHeight="1" x14ac:dyDescent="0.2">
      <c r="A76" s="10" t="s">
        <v>321</v>
      </c>
      <c r="B76" s="7" t="s">
        <v>381</v>
      </c>
      <c r="C76" s="13">
        <v>21</v>
      </c>
      <c r="D76" s="125">
        <v>83</v>
      </c>
      <c r="E76" s="13">
        <f>IFERROR((VLOOKUP(D76,PrevodDWGDXF!$A$16:$B$26,2,0)),D76)</f>
        <v>1</v>
      </c>
      <c r="F76" s="13">
        <v>0</v>
      </c>
      <c r="G76" s="13">
        <v>0</v>
      </c>
      <c r="H76" s="13">
        <f>IFERROR((VLOOKUP(G76,PrevodDWGDXF!$A$4:$B$9,2,0)),G76)</f>
        <v>0</v>
      </c>
      <c r="I76" s="86"/>
      <c r="J76" s="13"/>
      <c r="K76" s="12" t="s">
        <v>233</v>
      </c>
      <c r="L76" s="13" t="s">
        <v>380</v>
      </c>
      <c r="M76" s="15" t="s">
        <v>1191</v>
      </c>
      <c r="N76" s="13"/>
      <c r="O76" s="13"/>
      <c r="P76" s="13"/>
      <c r="Q76" s="13">
        <v>2</v>
      </c>
      <c r="R76" s="25" t="s">
        <v>331</v>
      </c>
      <c r="S76" s="6" t="s">
        <v>1389</v>
      </c>
      <c r="T76" s="6" t="s">
        <v>631</v>
      </c>
      <c r="U76" s="6" t="s">
        <v>83</v>
      </c>
      <c r="V76" s="6"/>
    </row>
    <row r="77" spans="1:22" ht="14.85" customHeight="1" x14ac:dyDescent="0.2">
      <c r="A77" s="10" t="s">
        <v>321</v>
      </c>
      <c r="B77" s="7" t="s">
        <v>133</v>
      </c>
      <c r="C77" s="13">
        <v>21</v>
      </c>
      <c r="D77" s="125">
        <v>83</v>
      </c>
      <c r="E77" s="13">
        <f>IFERROR((VLOOKUP(D77,PrevodDWGDXF!$A$16:$B$26,2,0)),D77)</f>
        <v>1</v>
      </c>
      <c r="F77" s="13">
        <v>0</v>
      </c>
      <c r="G77" s="13">
        <v>0</v>
      </c>
      <c r="H77" s="13">
        <f>IFERROR((VLOOKUP(G77,PrevodDWGDXF!$A$4:$B$9,2,0)),G77)</f>
        <v>0</v>
      </c>
      <c r="I77" s="86"/>
      <c r="J77" s="13"/>
      <c r="K77" s="12" t="s">
        <v>233</v>
      </c>
      <c r="L77" s="13" t="s">
        <v>1126</v>
      </c>
      <c r="M77" s="15" t="s">
        <v>1191</v>
      </c>
      <c r="N77" s="13"/>
      <c r="O77" s="13"/>
      <c r="P77" s="13"/>
      <c r="Q77" s="13">
        <v>2</v>
      </c>
      <c r="R77" s="25" t="s">
        <v>331</v>
      </c>
      <c r="S77" s="6" t="s">
        <v>1390</v>
      </c>
      <c r="T77" s="6" t="s">
        <v>631</v>
      </c>
      <c r="U77" s="6" t="s">
        <v>83</v>
      </c>
      <c r="V77" s="6"/>
    </row>
    <row r="78" spans="1:22" ht="14.85" customHeight="1" x14ac:dyDescent="0.2">
      <c r="A78" s="10" t="s">
        <v>321</v>
      </c>
      <c r="B78" s="7" t="s">
        <v>134</v>
      </c>
      <c r="C78" s="13">
        <v>21</v>
      </c>
      <c r="D78" s="125">
        <v>83</v>
      </c>
      <c r="E78" s="13">
        <f>IFERROR((VLOOKUP(D78,PrevodDWGDXF!$A$16:$B$26,2,0)),D78)</f>
        <v>1</v>
      </c>
      <c r="F78" s="13">
        <v>0</v>
      </c>
      <c r="G78" s="13">
        <v>0</v>
      </c>
      <c r="H78" s="13">
        <f>IFERROR((VLOOKUP(G78,PrevodDWGDXF!$A$4:$B$9,2,0)),G78)</f>
        <v>0</v>
      </c>
      <c r="I78" s="86"/>
      <c r="J78" s="13"/>
      <c r="K78" s="12" t="s">
        <v>233</v>
      </c>
      <c r="L78" s="13" t="s">
        <v>1127</v>
      </c>
      <c r="M78" s="15" t="s">
        <v>1191</v>
      </c>
      <c r="N78" s="13"/>
      <c r="O78" s="13"/>
      <c r="P78" s="13"/>
      <c r="Q78" s="13">
        <v>2</v>
      </c>
      <c r="R78" s="25" t="s">
        <v>331</v>
      </c>
      <c r="S78" s="6" t="s">
        <v>1391</v>
      </c>
      <c r="T78" s="6" t="s">
        <v>631</v>
      </c>
      <c r="U78" s="6" t="s">
        <v>83</v>
      </c>
      <c r="V78" s="6"/>
    </row>
    <row r="79" spans="1:22" s="97" customFormat="1" ht="14.85" customHeight="1" x14ac:dyDescent="0.2">
      <c r="A79" s="90" t="s">
        <v>321</v>
      </c>
      <c r="B79" s="91" t="s">
        <v>135</v>
      </c>
      <c r="C79" s="92">
        <v>21</v>
      </c>
      <c r="D79" s="125">
        <v>83</v>
      </c>
      <c r="E79" s="13">
        <f>IFERROR((VLOOKUP(D79,PrevodDWGDXF!$A$16:$B$26,2,0)),D79)</f>
        <v>1</v>
      </c>
      <c r="F79" s="92">
        <v>0</v>
      </c>
      <c r="G79" s="92">
        <v>0</v>
      </c>
      <c r="H79" s="13">
        <f>IFERROR((VLOOKUP(G79,PrevodDWGDXF!$A$4:$B$9,2,0)),G79)</f>
        <v>0</v>
      </c>
      <c r="I79" s="94"/>
      <c r="J79" s="92"/>
      <c r="K79" s="93" t="s">
        <v>233</v>
      </c>
      <c r="L79" s="92" t="s">
        <v>129</v>
      </c>
      <c r="M79" s="95" t="s">
        <v>1191</v>
      </c>
      <c r="N79" s="92"/>
      <c r="O79" s="92"/>
      <c r="P79" s="92"/>
      <c r="Q79" s="92">
        <v>2</v>
      </c>
      <c r="R79" s="91" t="s">
        <v>331</v>
      </c>
      <c r="S79" s="100" t="s">
        <v>1392</v>
      </c>
      <c r="T79" s="96" t="s">
        <v>631</v>
      </c>
      <c r="U79" s="96" t="s">
        <v>83</v>
      </c>
      <c r="V79" s="96" t="s">
        <v>96</v>
      </c>
    </row>
    <row r="80" spans="1:22" s="30" customFormat="1" ht="14.85" customHeight="1" x14ac:dyDescent="0.2">
      <c r="A80" s="10" t="s">
        <v>321</v>
      </c>
      <c r="B80" s="25" t="s">
        <v>136</v>
      </c>
      <c r="C80" s="26">
        <v>21</v>
      </c>
      <c r="D80" s="33">
        <v>83</v>
      </c>
      <c r="E80" s="26">
        <f>IFERROR((VLOOKUP(D80,PrevodDWGDXF!$A$16:$B$26,2,0)),D80)</f>
        <v>1</v>
      </c>
      <c r="F80" s="26">
        <v>0</v>
      </c>
      <c r="G80" s="26">
        <v>0</v>
      </c>
      <c r="H80" s="26">
        <f>IFERROR((VLOOKUP(G80,PrevodDWGDXF!$A$4:$B$9,2,0)),G80)</f>
        <v>0</v>
      </c>
      <c r="I80" s="88"/>
      <c r="J80" s="26"/>
      <c r="K80" s="28" t="s">
        <v>233</v>
      </c>
      <c r="L80" s="26" t="s">
        <v>130</v>
      </c>
      <c r="M80" s="29" t="s">
        <v>1191</v>
      </c>
      <c r="N80" s="26"/>
      <c r="O80" s="26"/>
      <c r="P80" s="26"/>
      <c r="Q80" s="26">
        <v>2</v>
      </c>
      <c r="R80" s="25" t="s">
        <v>333</v>
      </c>
      <c r="S80" s="25" t="s">
        <v>1446</v>
      </c>
      <c r="T80" s="25" t="s">
        <v>631</v>
      </c>
      <c r="U80" s="25" t="s">
        <v>83</v>
      </c>
      <c r="V80" s="144"/>
    </row>
    <row r="81" spans="1:22" ht="14.85" customHeight="1" x14ac:dyDescent="0.2">
      <c r="A81" s="10" t="s">
        <v>321</v>
      </c>
      <c r="B81" s="7" t="s">
        <v>353</v>
      </c>
      <c r="C81" s="13">
        <v>21</v>
      </c>
      <c r="D81" s="125">
        <v>83</v>
      </c>
      <c r="E81" s="13">
        <f>IFERROR((VLOOKUP(D81,PrevodDWGDXF!$A$16:$B$26,2,0)),D81)</f>
        <v>1</v>
      </c>
      <c r="F81" s="13">
        <v>0</v>
      </c>
      <c r="G81" s="13">
        <v>0</v>
      </c>
      <c r="H81" s="13">
        <f>IFERROR((VLOOKUP(G81,PrevodDWGDXF!$A$4:$B$9,2,0)),G81)</f>
        <v>0</v>
      </c>
      <c r="I81" s="86"/>
      <c r="J81" s="13"/>
      <c r="K81" s="12" t="s">
        <v>233</v>
      </c>
      <c r="L81" s="13" t="s">
        <v>1128</v>
      </c>
      <c r="M81" s="15" t="s">
        <v>1191</v>
      </c>
      <c r="N81" s="13"/>
      <c r="O81" s="13"/>
      <c r="P81" s="13"/>
      <c r="Q81" s="13">
        <v>2</v>
      </c>
      <c r="R81" s="25" t="s">
        <v>332</v>
      </c>
      <c r="S81" s="6" t="s">
        <v>1393</v>
      </c>
      <c r="T81" s="6" t="s">
        <v>631</v>
      </c>
      <c r="U81" s="6" t="s">
        <v>83</v>
      </c>
      <c r="V81" s="6"/>
    </row>
    <row r="82" spans="1:22" ht="14.85" customHeight="1" x14ac:dyDescent="0.2">
      <c r="A82" s="10" t="s">
        <v>321</v>
      </c>
      <c r="B82" s="7" t="s">
        <v>354</v>
      </c>
      <c r="C82" s="13">
        <v>21</v>
      </c>
      <c r="D82" s="125">
        <v>83</v>
      </c>
      <c r="E82" s="13">
        <f>IFERROR((VLOOKUP(D82,PrevodDWGDXF!$A$16:$B$26,2,0)),D82)</f>
        <v>1</v>
      </c>
      <c r="F82" s="13">
        <v>0</v>
      </c>
      <c r="G82" s="13">
        <v>0</v>
      </c>
      <c r="H82" s="13">
        <f>IFERROR((VLOOKUP(G82,PrevodDWGDXF!$A$4:$B$9,2,0)),G82)</f>
        <v>0</v>
      </c>
      <c r="I82" s="86"/>
      <c r="J82" s="13"/>
      <c r="K82" s="12" t="s">
        <v>233</v>
      </c>
      <c r="L82" s="13" t="s">
        <v>1129</v>
      </c>
      <c r="M82" s="15" t="s">
        <v>1191</v>
      </c>
      <c r="N82" s="13"/>
      <c r="O82" s="13"/>
      <c r="P82" s="13"/>
      <c r="Q82" s="13">
        <v>2</v>
      </c>
      <c r="R82" s="25" t="s">
        <v>332</v>
      </c>
      <c r="S82" s="6" t="s">
        <v>1394</v>
      </c>
      <c r="T82" s="6" t="s">
        <v>631</v>
      </c>
      <c r="U82" s="6" t="s">
        <v>83</v>
      </c>
      <c r="V82" s="6"/>
    </row>
    <row r="83" spans="1:22" ht="14.85" customHeight="1" x14ac:dyDescent="0.2">
      <c r="A83" s="10" t="s">
        <v>321</v>
      </c>
      <c r="B83" s="7" t="s">
        <v>355</v>
      </c>
      <c r="C83" s="13">
        <v>21</v>
      </c>
      <c r="D83" s="125">
        <v>83</v>
      </c>
      <c r="E83" s="13">
        <f>IFERROR((VLOOKUP(D83,PrevodDWGDXF!$A$16:$B$26,2,0)),D83)</f>
        <v>1</v>
      </c>
      <c r="F83" s="13">
        <v>0</v>
      </c>
      <c r="G83" s="13">
        <v>0</v>
      </c>
      <c r="H83" s="13">
        <f>IFERROR((VLOOKUP(G83,PrevodDWGDXF!$A$4:$B$9,2,0)),G83)</f>
        <v>0</v>
      </c>
      <c r="I83" s="86"/>
      <c r="J83" s="13"/>
      <c r="K83" s="12" t="s">
        <v>233</v>
      </c>
      <c r="L83" s="13" t="s">
        <v>1130</v>
      </c>
      <c r="M83" s="15" t="s">
        <v>1191</v>
      </c>
      <c r="N83" s="13"/>
      <c r="O83" s="13"/>
      <c r="P83" s="13"/>
      <c r="Q83" s="13">
        <v>2</v>
      </c>
      <c r="R83" s="25" t="s">
        <v>1307</v>
      </c>
      <c r="S83" s="6" t="s">
        <v>1375</v>
      </c>
      <c r="T83" s="6" t="s">
        <v>631</v>
      </c>
      <c r="U83" s="6" t="s">
        <v>83</v>
      </c>
      <c r="V83" s="6"/>
    </row>
    <row r="84" spans="1:22" s="1" customFormat="1" ht="14.85" customHeight="1" x14ac:dyDescent="0.2">
      <c r="A84" s="34" t="s">
        <v>348</v>
      </c>
      <c r="B84" s="34" t="s">
        <v>1050</v>
      </c>
      <c r="C84" s="39"/>
      <c r="D84" s="128"/>
      <c r="E84" s="117"/>
      <c r="F84" s="118"/>
      <c r="G84" s="118"/>
      <c r="H84" s="117"/>
      <c r="I84" s="84"/>
      <c r="J84" s="39"/>
      <c r="K84" s="39"/>
      <c r="L84" s="39"/>
      <c r="M84" s="42"/>
      <c r="N84" s="39"/>
      <c r="O84" s="39"/>
      <c r="P84" s="39"/>
      <c r="Q84" s="42"/>
      <c r="R84" s="37"/>
      <c r="S84" s="37"/>
      <c r="T84" s="37"/>
      <c r="U84" s="37"/>
      <c r="V84" s="60"/>
    </row>
    <row r="85" spans="1:22" s="1" customFormat="1" ht="14.85" customHeight="1" x14ac:dyDescent="0.2">
      <c r="A85" s="10" t="s">
        <v>348</v>
      </c>
      <c r="B85" s="10" t="s">
        <v>1011</v>
      </c>
      <c r="C85" s="12" t="s">
        <v>57</v>
      </c>
      <c r="D85" s="125">
        <v>81</v>
      </c>
      <c r="E85" s="13">
        <f>IFERROR((VLOOKUP(D85,PrevodDWGDXF!$A$16:$B$26,2,0)),D85)</f>
        <v>5</v>
      </c>
      <c r="F85" s="12" t="s">
        <v>1088</v>
      </c>
      <c r="G85" s="12" t="s">
        <v>1087</v>
      </c>
      <c r="H85" s="13" t="str">
        <f>IFERROR((VLOOKUP(G85,PrevodDWGDXF!$A$4:$B$9,2,0)),G85)</f>
        <v>0</v>
      </c>
      <c r="I85" s="85"/>
      <c r="J85" s="12"/>
      <c r="K85" s="12"/>
      <c r="L85" s="12"/>
      <c r="M85" s="12"/>
      <c r="N85" s="12"/>
      <c r="O85" s="12"/>
      <c r="P85" s="12"/>
      <c r="Q85" s="12" t="s">
        <v>1095</v>
      </c>
      <c r="R85" s="4" t="s">
        <v>278</v>
      </c>
      <c r="S85" s="4" t="s">
        <v>1395</v>
      </c>
      <c r="T85" s="4" t="s">
        <v>630</v>
      </c>
      <c r="U85" s="4" t="s">
        <v>392</v>
      </c>
      <c r="V85" s="43"/>
    </row>
    <row r="86" spans="1:22" ht="14.85" customHeight="1" x14ac:dyDescent="0.2">
      <c r="A86" s="10" t="s">
        <v>348</v>
      </c>
      <c r="B86" s="11" t="s">
        <v>1012</v>
      </c>
      <c r="C86" s="13">
        <v>35</v>
      </c>
      <c r="D86" s="125">
        <v>81</v>
      </c>
      <c r="E86" s="13">
        <f>IFERROR((VLOOKUP(D86,PrevodDWGDXF!$A$16:$B$26,2,0)),D86)</f>
        <v>5</v>
      </c>
      <c r="F86" s="12" t="s">
        <v>1088</v>
      </c>
      <c r="G86" s="13">
        <v>6</v>
      </c>
      <c r="H86" s="13" t="str">
        <f>IFERROR((VLOOKUP(G86,PrevodDWGDXF!$A$4:$B$9,2,0)),G86)</f>
        <v>( Border )</v>
      </c>
      <c r="I86" s="86"/>
      <c r="J86" s="13"/>
      <c r="K86" s="13"/>
      <c r="L86" s="13"/>
      <c r="M86" s="15"/>
      <c r="N86" s="13"/>
      <c r="O86" s="13"/>
      <c r="P86" s="13"/>
      <c r="Q86" s="13" t="s">
        <v>1095</v>
      </c>
      <c r="R86" s="4" t="s">
        <v>278</v>
      </c>
      <c r="S86" s="4" t="s">
        <v>1396</v>
      </c>
      <c r="T86" s="4" t="s">
        <v>630</v>
      </c>
      <c r="U86" s="4" t="s">
        <v>392</v>
      </c>
      <c r="V86" s="6"/>
    </row>
    <row r="87" spans="1:22" ht="14.85" customHeight="1" x14ac:dyDescent="0.2">
      <c r="A87" s="10" t="s">
        <v>348</v>
      </c>
      <c r="B87" s="11" t="s">
        <v>1013</v>
      </c>
      <c r="C87" s="13">
        <v>36</v>
      </c>
      <c r="D87" s="125">
        <v>81</v>
      </c>
      <c r="E87" s="13">
        <f>IFERROR((VLOOKUP(D87,PrevodDWGDXF!$A$16:$B$26,2,0)),D87)</f>
        <v>5</v>
      </c>
      <c r="F87" s="12" t="s">
        <v>1088</v>
      </c>
      <c r="G87" s="13">
        <v>6</v>
      </c>
      <c r="H87" s="13" t="str">
        <f>IFERROR((VLOOKUP(G87,PrevodDWGDXF!$A$4:$B$9,2,0)),G87)</f>
        <v>( Border )</v>
      </c>
      <c r="I87" s="86"/>
      <c r="J87" s="13"/>
      <c r="K87" s="13"/>
      <c r="L87" s="13"/>
      <c r="M87" s="15"/>
      <c r="N87" s="13"/>
      <c r="O87" s="13"/>
      <c r="P87" s="13"/>
      <c r="Q87" s="13" t="s">
        <v>1095</v>
      </c>
      <c r="R87" s="4" t="s">
        <v>278</v>
      </c>
      <c r="S87" s="4" t="s">
        <v>1397</v>
      </c>
      <c r="T87" s="4" t="s">
        <v>630</v>
      </c>
      <c r="U87" s="4" t="s">
        <v>392</v>
      </c>
      <c r="V87" s="6"/>
    </row>
    <row r="88" spans="1:22" ht="14.85" customHeight="1" x14ac:dyDescent="0.2">
      <c r="A88" s="10" t="s">
        <v>348</v>
      </c>
      <c r="B88" s="11" t="s">
        <v>1014</v>
      </c>
      <c r="C88" s="13">
        <v>37</v>
      </c>
      <c r="D88" s="125">
        <v>81</v>
      </c>
      <c r="E88" s="13">
        <f>IFERROR((VLOOKUP(D88,PrevodDWGDXF!$A$16:$B$26,2,0)),D88)</f>
        <v>5</v>
      </c>
      <c r="F88" s="12" t="s">
        <v>1088</v>
      </c>
      <c r="G88" s="13">
        <v>6</v>
      </c>
      <c r="H88" s="13" t="str">
        <f>IFERROR((VLOOKUP(G88,PrevodDWGDXF!$A$4:$B$9,2,0)),G88)</f>
        <v>( Border )</v>
      </c>
      <c r="I88" s="86"/>
      <c r="J88" s="13"/>
      <c r="K88" s="13"/>
      <c r="L88" s="13"/>
      <c r="M88" s="15"/>
      <c r="N88" s="13"/>
      <c r="O88" s="13"/>
      <c r="P88" s="13"/>
      <c r="Q88" s="13" t="s">
        <v>1095</v>
      </c>
      <c r="R88" s="4" t="s">
        <v>278</v>
      </c>
      <c r="S88" s="4" t="s">
        <v>1398</v>
      </c>
      <c r="T88" s="4" t="s">
        <v>630</v>
      </c>
      <c r="U88" s="4" t="s">
        <v>392</v>
      </c>
      <c r="V88" s="6"/>
    </row>
    <row r="89" spans="1:22" ht="14.85" customHeight="1" x14ac:dyDescent="0.2">
      <c r="A89" s="10" t="s">
        <v>348</v>
      </c>
      <c r="B89" s="11" t="s">
        <v>1015</v>
      </c>
      <c r="C89" s="13">
        <v>38</v>
      </c>
      <c r="D89" s="125">
        <v>81</v>
      </c>
      <c r="E89" s="13">
        <f>IFERROR((VLOOKUP(D89,PrevodDWGDXF!$A$16:$B$26,2,0)),D89)</f>
        <v>5</v>
      </c>
      <c r="F89" s="12" t="s">
        <v>1088</v>
      </c>
      <c r="G89" s="13">
        <v>1</v>
      </c>
      <c r="H89" s="13" t="str">
        <f>IFERROR((VLOOKUP(G89,PrevodDWGDXF!$A$4:$B$9,2,0)),G89)</f>
        <v>( Dot )</v>
      </c>
      <c r="I89" s="86"/>
      <c r="J89" s="13"/>
      <c r="K89" s="13"/>
      <c r="L89" s="13"/>
      <c r="M89" s="15"/>
      <c r="N89" s="13"/>
      <c r="O89" s="13"/>
      <c r="P89" s="13"/>
      <c r="Q89" s="13" t="s">
        <v>1095</v>
      </c>
      <c r="R89" s="4" t="s">
        <v>278</v>
      </c>
      <c r="S89" s="4" t="s">
        <v>1399</v>
      </c>
      <c r="T89" s="4" t="s">
        <v>630</v>
      </c>
      <c r="U89" s="4" t="s">
        <v>392</v>
      </c>
      <c r="V89" s="6"/>
    </row>
    <row r="90" spans="1:22" s="1" customFormat="1" ht="14.85" customHeight="1" x14ac:dyDescent="0.2">
      <c r="A90" s="10" t="s">
        <v>348</v>
      </c>
      <c r="B90" s="10" t="s">
        <v>1070</v>
      </c>
      <c r="C90" s="12" t="s">
        <v>57</v>
      </c>
      <c r="D90" s="125">
        <v>81</v>
      </c>
      <c r="E90" s="13">
        <f>IFERROR((VLOOKUP(D90,PrevodDWGDXF!$A$16:$B$26,2,0)),D90)</f>
        <v>5</v>
      </c>
      <c r="F90" s="12" t="s">
        <v>1094</v>
      </c>
      <c r="G90" s="12" t="s">
        <v>1087</v>
      </c>
      <c r="H90" s="13" t="str">
        <f>IFERROR((VLOOKUP(G90,PrevodDWGDXF!$A$4:$B$9,2,0)),G90)</f>
        <v>0</v>
      </c>
      <c r="I90" s="85"/>
      <c r="J90" s="12"/>
      <c r="K90" s="12"/>
      <c r="L90" s="12"/>
      <c r="M90" s="12"/>
      <c r="N90" s="12"/>
      <c r="O90" s="12"/>
      <c r="P90" s="12"/>
      <c r="Q90" s="12" t="s">
        <v>1095</v>
      </c>
      <c r="R90" s="4" t="s">
        <v>277</v>
      </c>
      <c r="S90" s="4" t="s">
        <v>1400</v>
      </c>
      <c r="T90" s="4" t="s">
        <v>630</v>
      </c>
      <c r="U90" s="4" t="s">
        <v>392</v>
      </c>
      <c r="V90" s="43"/>
    </row>
    <row r="91" spans="1:22" ht="14.85" customHeight="1" x14ac:dyDescent="0.2">
      <c r="A91" s="10" t="s">
        <v>348</v>
      </c>
      <c r="B91" s="11" t="s">
        <v>1071</v>
      </c>
      <c r="C91" s="13">
        <v>35</v>
      </c>
      <c r="D91" s="125">
        <v>81</v>
      </c>
      <c r="E91" s="13">
        <f>IFERROR((VLOOKUP(D91,PrevodDWGDXF!$A$16:$B$26,2,0)),D91)</f>
        <v>5</v>
      </c>
      <c r="F91" s="12" t="s">
        <v>1094</v>
      </c>
      <c r="G91" s="13">
        <v>6</v>
      </c>
      <c r="H91" s="13" t="str">
        <f>IFERROR((VLOOKUP(G91,PrevodDWGDXF!$A$4:$B$9,2,0)),G91)</f>
        <v>( Border )</v>
      </c>
      <c r="I91" s="86"/>
      <c r="J91" s="13"/>
      <c r="K91" s="13"/>
      <c r="L91" s="13"/>
      <c r="M91" s="15"/>
      <c r="N91" s="13"/>
      <c r="O91" s="13"/>
      <c r="P91" s="13"/>
      <c r="Q91" s="13" t="s">
        <v>1095</v>
      </c>
      <c r="R91" s="4" t="s">
        <v>277</v>
      </c>
      <c r="S91" s="4" t="s">
        <v>1401</v>
      </c>
      <c r="T91" s="4" t="s">
        <v>630</v>
      </c>
      <c r="U91" s="4" t="s">
        <v>392</v>
      </c>
      <c r="V91" s="6"/>
    </row>
    <row r="92" spans="1:22" ht="14.85" customHeight="1" x14ac:dyDescent="0.2">
      <c r="A92" s="10" t="s">
        <v>348</v>
      </c>
      <c r="B92" s="11" t="s">
        <v>1072</v>
      </c>
      <c r="C92" s="13">
        <v>36</v>
      </c>
      <c r="D92" s="125">
        <v>81</v>
      </c>
      <c r="E92" s="13">
        <f>IFERROR((VLOOKUP(D92,PrevodDWGDXF!$A$16:$B$26,2,0)),D92)</f>
        <v>5</v>
      </c>
      <c r="F92" s="12" t="s">
        <v>1094</v>
      </c>
      <c r="G92" s="13">
        <v>6</v>
      </c>
      <c r="H92" s="13" t="str">
        <f>IFERROR((VLOOKUP(G92,PrevodDWGDXF!$A$4:$B$9,2,0)),G92)</f>
        <v>( Border )</v>
      </c>
      <c r="I92" s="86"/>
      <c r="J92" s="13"/>
      <c r="K92" s="13"/>
      <c r="L92" s="13"/>
      <c r="M92" s="15"/>
      <c r="N92" s="13"/>
      <c r="O92" s="13"/>
      <c r="P92" s="13"/>
      <c r="Q92" s="13" t="s">
        <v>1095</v>
      </c>
      <c r="R92" s="4" t="s">
        <v>277</v>
      </c>
      <c r="S92" s="4" t="s">
        <v>1402</v>
      </c>
      <c r="T92" s="4" t="s">
        <v>630</v>
      </c>
      <c r="U92" s="4" t="s">
        <v>392</v>
      </c>
      <c r="V92" s="6"/>
    </row>
    <row r="93" spans="1:22" ht="14.85" customHeight="1" x14ac:dyDescent="0.2">
      <c r="A93" s="10" t="s">
        <v>348</v>
      </c>
      <c r="B93" s="11" t="s">
        <v>1073</v>
      </c>
      <c r="C93" s="13">
        <v>37</v>
      </c>
      <c r="D93" s="125">
        <v>81</v>
      </c>
      <c r="E93" s="13">
        <f>IFERROR((VLOOKUP(D93,PrevodDWGDXF!$A$16:$B$26,2,0)),D93)</f>
        <v>5</v>
      </c>
      <c r="F93" s="12" t="s">
        <v>1094</v>
      </c>
      <c r="G93" s="13">
        <v>6</v>
      </c>
      <c r="H93" s="13" t="str">
        <f>IFERROR((VLOOKUP(G93,PrevodDWGDXF!$A$4:$B$9,2,0)),G93)</f>
        <v>( Border )</v>
      </c>
      <c r="I93" s="86"/>
      <c r="J93" s="13"/>
      <c r="K93" s="13"/>
      <c r="L93" s="13"/>
      <c r="M93" s="15"/>
      <c r="N93" s="13"/>
      <c r="O93" s="13"/>
      <c r="P93" s="13"/>
      <c r="Q93" s="13" t="s">
        <v>1095</v>
      </c>
      <c r="R93" s="4" t="s">
        <v>277</v>
      </c>
      <c r="S93" s="4" t="s">
        <v>1403</v>
      </c>
      <c r="T93" s="4" t="s">
        <v>630</v>
      </c>
      <c r="U93" s="4" t="s">
        <v>392</v>
      </c>
      <c r="V93" s="6"/>
    </row>
    <row r="94" spans="1:22" ht="14.85" customHeight="1" x14ac:dyDescent="0.2">
      <c r="A94" s="10" t="s">
        <v>348</v>
      </c>
      <c r="B94" s="11" t="s">
        <v>1074</v>
      </c>
      <c r="C94" s="13">
        <v>38</v>
      </c>
      <c r="D94" s="125">
        <v>81</v>
      </c>
      <c r="E94" s="13">
        <f>IFERROR((VLOOKUP(D94,PrevodDWGDXF!$A$16:$B$26,2,0)),D94)</f>
        <v>5</v>
      </c>
      <c r="F94" s="12" t="s">
        <v>1094</v>
      </c>
      <c r="G94" s="13">
        <v>1</v>
      </c>
      <c r="H94" s="13" t="str">
        <f>IFERROR((VLOOKUP(G94,PrevodDWGDXF!$A$4:$B$9,2,0)),G94)</f>
        <v>( Dot )</v>
      </c>
      <c r="I94" s="86"/>
      <c r="J94" s="13"/>
      <c r="K94" s="13"/>
      <c r="L94" s="13"/>
      <c r="M94" s="15"/>
      <c r="N94" s="13"/>
      <c r="O94" s="13"/>
      <c r="P94" s="13"/>
      <c r="Q94" s="13" t="s">
        <v>1095</v>
      </c>
      <c r="R94" s="4" t="s">
        <v>277</v>
      </c>
      <c r="S94" s="4" t="s">
        <v>1404</v>
      </c>
      <c r="T94" s="4" t="s">
        <v>630</v>
      </c>
      <c r="U94" s="4" t="s">
        <v>392</v>
      </c>
      <c r="V94" s="6"/>
    </row>
    <row r="95" spans="1:22" ht="14.85" customHeight="1" x14ac:dyDescent="0.2">
      <c r="A95" s="10" t="s">
        <v>348</v>
      </c>
      <c r="B95" s="5" t="s">
        <v>316</v>
      </c>
      <c r="C95" s="13">
        <v>32</v>
      </c>
      <c r="D95" s="125">
        <v>0</v>
      </c>
      <c r="E95" s="13">
        <f>IFERROR((VLOOKUP(D95,PrevodDWGDXF!$A$16:$B$26,2,0)),D95)</f>
        <v>0</v>
      </c>
      <c r="F95" s="13">
        <v>5</v>
      </c>
      <c r="G95" s="13">
        <v>0</v>
      </c>
      <c r="H95" s="13">
        <f>IFERROR((VLOOKUP(G95,PrevodDWGDXF!$A$4:$B$9,2,0)),G95)</f>
        <v>0</v>
      </c>
      <c r="I95" s="86" t="s">
        <v>56</v>
      </c>
      <c r="J95" s="13" t="s">
        <v>1191</v>
      </c>
      <c r="K95" s="13"/>
      <c r="L95" s="13"/>
      <c r="M95" s="15"/>
      <c r="N95" s="13"/>
      <c r="O95" s="13"/>
      <c r="P95" s="13"/>
      <c r="Q95" s="13">
        <v>3.4</v>
      </c>
      <c r="R95" s="6" t="s">
        <v>334</v>
      </c>
      <c r="S95" s="6" t="s">
        <v>1405</v>
      </c>
      <c r="T95" s="4" t="s">
        <v>632</v>
      </c>
      <c r="U95" s="4" t="s">
        <v>392</v>
      </c>
      <c r="V95" s="6"/>
    </row>
    <row r="96" spans="1:22" s="30" customFormat="1" ht="14.85" customHeight="1" x14ac:dyDescent="0.2">
      <c r="A96" s="10" t="s">
        <v>348</v>
      </c>
      <c r="B96" s="11" t="s">
        <v>317</v>
      </c>
      <c r="C96" s="26">
        <v>33</v>
      </c>
      <c r="D96" s="127">
        <v>0</v>
      </c>
      <c r="E96" s="26">
        <f>IFERROR((VLOOKUP(D96,PrevodDWGDXF!$A$16:$B$26,2,0)),D96)</f>
        <v>0</v>
      </c>
      <c r="F96" s="26">
        <v>5</v>
      </c>
      <c r="G96" s="26">
        <v>0</v>
      </c>
      <c r="H96" s="26">
        <f>IFERROR((VLOOKUP(G96,PrevodDWGDXF!$A$4:$B$9,2,0)),G96)</f>
        <v>0</v>
      </c>
      <c r="I96" s="88" t="s">
        <v>47</v>
      </c>
      <c r="J96" s="26" t="s">
        <v>1191</v>
      </c>
      <c r="K96" s="26"/>
      <c r="L96" s="26"/>
      <c r="M96" s="29"/>
      <c r="N96" s="26"/>
      <c r="O96" s="26"/>
      <c r="P96" s="26"/>
      <c r="Q96" s="26">
        <v>3.4</v>
      </c>
      <c r="R96" s="25" t="s">
        <v>337</v>
      </c>
      <c r="S96" s="25" t="s">
        <v>1406</v>
      </c>
      <c r="T96" s="10" t="s">
        <v>630</v>
      </c>
      <c r="U96" s="10" t="s">
        <v>392</v>
      </c>
      <c r="V96" s="25"/>
    </row>
    <row r="97" spans="1:22" s="30" customFormat="1" ht="14.85" customHeight="1" x14ac:dyDescent="0.2">
      <c r="A97" s="10" t="s">
        <v>348</v>
      </c>
      <c r="B97" s="11" t="s">
        <v>318</v>
      </c>
      <c r="C97" s="26">
        <v>33</v>
      </c>
      <c r="D97" s="127">
        <v>0</v>
      </c>
      <c r="E97" s="26">
        <f>IFERROR((VLOOKUP(D97,PrevodDWGDXF!$A$16:$B$26,2,0)),D97)</f>
        <v>0</v>
      </c>
      <c r="F97" s="26">
        <v>5</v>
      </c>
      <c r="G97" s="26">
        <v>2</v>
      </c>
      <c r="H97" s="26" t="str">
        <f>IFERROR((VLOOKUP(G97,PrevodDWGDXF!$A$4:$B$9,2,0)),G97)</f>
        <v>( Dashed )</v>
      </c>
      <c r="I97" s="88" t="s">
        <v>53</v>
      </c>
      <c r="J97" s="26" t="s">
        <v>1191</v>
      </c>
      <c r="K97" s="26"/>
      <c r="L97" s="26"/>
      <c r="M97" s="29"/>
      <c r="N97" s="26"/>
      <c r="O97" s="26"/>
      <c r="P97" s="26"/>
      <c r="Q97" s="26">
        <v>3.4</v>
      </c>
      <c r="R97" s="25" t="s">
        <v>337</v>
      </c>
      <c r="S97" s="25" t="s">
        <v>1407</v>
      </c>
      <c r="T97" s="10" t="s">
        <v>630</v>
      </c>
      <c r="U97" s="10" t="s">
        <v>392</v>
      </c>
      <c r="V97" s="25"/>
    </row>
    <row r="98" spans="1:22" s="30" customFormat="1" ht="14.85" customHeight="1" x14ac:dyDescent="0.2">
      <c r="A98" s="10" t="s">
        <v>348</v>
      </c>
      <c r="B98" s="11" t="s">
        <v>319</v>
      </c>
      <c r="C98" s="26">
        <v>33</v>
      </c>
      <c r="D98" s="127">
        <v>0</v>
      </c>
      <c r="E98" s="26">
        <f>IFERROR((VLOOKUP(D98,PrevodDWGDXF!$A$16:$B$26,2,0)),D98)</f>
        <v>0</v>
      </c>
      <c r="F98" s="26">
        <v>5</v>
      </c>
      <c r="G98" s="26">
        <v>4</v>
      </c>
      <c r="H98" s="26" t="str">
        <f>IFERROR((VLOOKUP(G98,PrevodDWGDXF!$A$4:$B$9,2,0)),G98)</f>
        <v>( Dashdot )</v>
      </c>
      <c r="I98" s="88" t="s">
        <v>54</v>
      </c>
      <c r="J98" s="26" t="s">
        <v>1191</v>
      </c>
      <c r="K98" s="26"/>
      <c r="L98" s="26"/>
      <c r="M98" s="29"/>
      <c r="N98" s="26"/>
      <c r="O98" s="26"/>
      <c r="P98" s="26"/>
      <c r="Q98" s="26">
        <v>3.4</v>
      </c>
      <c r="R98" s="25" t="s">
        <v>337</v>
      </c>
      <c r="S98" s="25" t="s">
        <v>1408</v>
      </c>
      <c r="T98" s="10" t="s">
        <v>630</v>
      </c>
      <c r="U98" s="10" t="s">
        <v>392</v>
      </c>
      <c r="V98" s="25"/>
    </row>
    <row r="99" spans="1:22" s="30" customFormat="1" ht="14.85" customHeight="1" x14ac:dyDescent="0.2">
      <c r="A99" s="10" t="s">
        <v>348</v>
      </c>
      <c r="B99" s="11" t="s">
        <v>1057</v>
      </c>
      <c r="C99" s="26">
        <v>33</v>
      </c>
      <c r="D99" s="127">
        <v>0</v>
      </c>
      <c r="E99" s="26">
        <f>IFERROR((VLOOKUP(D99,PrevodDWGDXF!$A$16:$B$26,2,0)),D99)</f>
        <v>0</v>
      </c>
      <c r="F99" s="26">
        <v>5</v>
      </c>
      <c r="G99" s="26">
        <v>7</v>
      </c>
      <c r="H99" s="26" t="str">
        <f>IFERROR((VLOOKUP(G99,PrevodDWGDXF!$A$4:$B$9,2,0)),G99)</f>
        <v>( Center )</v>
      </c>
      <c r="I99" s="88" t="s">
        <v>55</v>
      </c>
      <c r="J99" s="26" t="s">
        <v>1191</v>
      </c>
      <c r="K99" s="26"/>
      <c r="L99" s="26"/>
      <c r="M99" s="29"/>
      <c r="N99" s="26"/>
      <c r="O99" s="26"/>
      <c r="P99" s="26"/>
      <c r="Q99" s="26">
        <v>3.4</v>
      </c>
      <c r="R99" s="25" t="s">
        <v>337</v>
      </c>
      <c r="S99" s="25" t="s">
        <v>1409</v>
      </c>
      <c r="T99" s="10" t="s">
        <v>630</v>
      </c>
      <c r="U99" s="10" t="s">
        <v>392</v>
      </c>
      <c r="V99" s="25"/>
    </row>
    <row r="100" spans="1:22" s="1" customFormat="1" ht="14.85" customHeight="1" x14ac:dyDescent="0.2">
      <c r="A100" s="34" t="s">
        <v>356</v>
      </c>
      <c r="B100" s="34" t="s">
        <v>1051</v>
      </c>
      <c r="C100" s="39"/>
      <c r="D100" s="128"/>
      <c r="E100" s="117"/>
      <c r="F100" s="118"/>
      <c r="G100" s="118"/>
      <c r="H100" s="117"/>
      <c r="I100" s="84"/>
      <c r="J100" s="39"/>
      <c r="K100" s="39"/>
      <c r="L100" s="39"/>
      <c r="M100" s="42"/>
      <c r="N100" s="39"/>
      <c r="O100" s="39"/>
      <c r="P100" s="39"/>
      <c r="Q100" s="42"/>
      <c r="R100" s="37"/>
      <c r="S100" s="37"/>
      <c r="T100" s="37"/>
      <c r="U100" s="37"/>
      <c r="V100" s="60"/>
    </row>
    <row r="101" spans="1:22" ht="14.85" customHeight="1" x14ac:dyDescent="0.2">
      <c r="A101" s="10" t="s">
        <v>356</v>
      </c>
      <c r="B101" s="7" t="s">
        <v>151</v>
      </c>
      <c r="C101" s="13">
        <v>31</v>
      </c>
      <c r="D101" s="125">
        <v>81</v>
      </c>
      <c r="E101" s="13">
        <f>IFERROR((VLOOKUP(D101,PrevodDWGDXF!$A$16:$B$26,2,0)),D101)</f>
        <v>5</v>
      </c>
      <c r="F101" s="13">
        <v>0</v>
      </c>
      <c r="G101" s="13">
        <v>0</v>
      </c>
      <c r="H101" s="13">
        <f>IFERROR((VLOOKUP(G101,PrevodDWGDXF!$A$4:$B$9,2,0)),G101)</f>
        <v>0</v>
      </c>
      <c r="I101" s="86"/>
      <c r="J101" s="13"/>
      <c r="K101" s="12" t="s">
        <v>233</v>
      </c>
      <c r="L101" s="13" t="s">
        <v>146</v>
      </c>
      <c r="M101" s="15" t="s">
        <v>1191</v>
      </c>
      <c r="N101" s="13"/>
      <c r="O101" s="13"/>
      <c r="P101" s="13"/>
      <c r="Q101" s="13">
        <v>2</v>
      </c>
      <c r="R101" s="6" t="s">
        <v>322</v>
      </c>
      <c r="S101" s="6" t="s">
        <v>1410</v>
      </c>
      <c r="T101" s="6" t="s">
        <v>631</v>
      </c>
      <c r="U101" s="6" t="s">
        <v>83</v>
      </c>
      <c r="V101" s="6"/>
    </row>
    <row r="102" spans="1:22" ht="14.85" customHeight="1" x14ac:dyDescent="0.2">
      <c r="A102" s="10" t="s">
        <v>356</v>
      </c>
      <c r="B102" s="7" t="s">
        <v>152</v>
      </c>
      <c r="C102" s="13">
        <v>31</v>
      </c>
      <c r="D102" s="125">
        <v>81</v>
      </c>
      <c r="E102" s="13">
        <f>IFERROR((VLOOKUP(D102,PrevodDWGDXF!$A$16:$B$26,2,0)),D102)</f>
        <v>5</v>
      </c>
      <c r="F102" s="13">
        <v>0</v>
      </c>
      <c r="G102" s="13">
        <v>0</v>
      </c>
      <c r="H102" s="13">
        <f>IFERROR((VLOOKUP(G102,PrevodDWGDXF!$A$4:$B$9,2,0)),G102)</f>
        <v>0</v>
      </c>
      <c r="I102" s="86"/>
      <c r="J102" s="13"/>
      <c r="K102" s="12" t="s">
        <v>233</v>
      </c>
      <c r="L102" s="13" t="s">
        <v>147</v>
      </c>
      <c r="M102" s="15" t="s">
        <v>1191</v>
      </c>
      <c r="N102" s="13"/>
      <c r="O102" s="13"/>
      <c r="P102" s="13"/>
      <c r="Q102" s="13">
        <v>2</v>
      </c>
      <c r="R102" s="6" t="s">
        <v>322</v>
      </c>
      <c r="S102" s="6" t="s">
        <v>1411</v>
      </c>
      <c r="T102" s="6" t="s">
        <v>631</v>
      </c>
      <c r="U102" s="6" t="s">
        <v>83</v>
      </c>
      <c r="V102" s="6"/>
    </row>
    <row r="103" spans="1:22" s="97" customFormat="1" ht="14.85" customHeight="1" x14ac:dyDescent="0.2">
      <c r="A103" s="90" t="s">
        <v>356</v>
      </c>
      <c r="B103" s="91" t="s">
        <v>153</v>
      </c>
      <c r="C103" s="92">
        <v>31</v>
      </c>
      <c r="D103" s="125">
        <v>81</v>
      </c>
      <c r="E103" s="13">
        <f>IFERROR((VLOOKUP(D103,PrevodDWGDXF!$A$16:$B$26,2,0)),D103)</f>
        <v>5</v>
      </c>
      <c r="F103" s="92">
        <v>0</v>
      </c>
      <c r="G103" s="92">
        <v>0</v>
      </c>
      <c r="H103" s="13">
        <f>IFERROR((VLOOKUP(G103,PrevodDWGDXF!$A$4:$B$9,2,0)),G103)</f>
        <v>0</v>
      </c>
      <c r="I103" s="94"/>
      <c r="J103" s="92"/>
      <c r="K103" s="93" t="s">
        <v>233</v>
      </c>
      <c r="L103" s="92" t="s">
        <v>1114</v>
      </c>
      <c r="M103" s="95" t="s">
        <v>1191</v>
      </c>
      <c r="N103" s="92"/>
      <c r="O103" s="92"/>
      <c r="P103" s="92"/>
      <c r="Q103" s="92">
        <v>2</v>
      </c>
      <c r="R103" s="100" t="s">
        <v>322</v>
      </c>
      <c r="S103" s="100" t="s">
        <v>1412</v>
      </c>
      <c r="T103" s="96" t="s">
        <v>631</v>
      </c>
      <c r="U103" s="96" t="s">
        <v>83</v>
      </c>
      <c r="V103" s="96" t="s">
        <v>96</v>
      </c>
    </row>
    <row r="104" spans="1:22" ht="14.85" customHeight="1" x14ac:dyDescent="0.2">
      <c r="A104" s="4" t="s">
        <v>356</v>
      </c>
      <c r="B104" s="7" t="s">
        <v>367</v>
      </c>
      <c r="C104" s="13">
        <v>31</v>
      </c>
      <c r="D104" s="125">
        <v>81</v>
      </c>
      <c r="E104" s="13">
        <f>IFERROR((VLOOKUP(D104,PrevodDWGDXF!$A$16:$B$26,2,0)),D104)</f>
        <v>5</v>
      </c>
      <c r="F104" s="13">
        <v>0</v>
      </c>
      <c r="G104" s="13">
        <v>0</v>
      </c>
      <c r="H104" s="13">
        <f>IFERROR((VLOOKUP(G104,PrevodDWGDXF!$A$4:$B$9,2,0)),G104)</f>
        <v>0</v>
      </c>
      <c r="I104" s="86"/>
      <c r="J104" s="13"/>
      <c r="K104" s="12" t="s">
        <v>233</v>
      </c>
      <c r="L104" s="13" t="s">
        <v>1131</v>
      </c>
      <c r="M104" s="15" t="s">
        <v>1191</v>
      </c>
      <c r="N104" s="13"/>
      <c r="O104" s="13"/>
      <c r="P104" s="13"/>
      <c r="Q104" s="13">
        <v>2</v>
      </c>
      <c r="R104" s="25" t="s">
        <v>90</v>
      </c>
      <c r="S104" s="6" t="s">
        <v>1405</v>
      </c>
      <c r="T104" s="6" t="s">
        <v>631</v>
      </c>
      <c r="U104" s="6" t="s">
        <v>83</v>
      </c>
      <c r="V104" s="6"/>
    </row>
    <row r="105" spans="1:22" ht="14.85" customHeight="1" x14ac:dyDescent="0.2">
      <c r="A105" s="4" t="s">
        <v>356</v>
      </c>
      <c r="B105" s="7" t="s">
        <v>368</v>
      </c>
      <c r="C105" s="13">
        <v>31</v>
      </c>
      <c r="D105" s="125">
        <v>81</v>
      </c>
      <c r="E105" s="13">
        <f>IFERROR((VLOOKUP(D105,PrevodDWGDXF!$A$16:$B$26,2,0)),D105)</f>
        <v>5</v>
      </c>
      <c r="F105" s="13">
        <v>0</v>
      </c>
      <c r="G105" s="13">
        <v>0</v>
      </c>
      <c r="H105" s="13">
        <f>IFERROR((VLOOKUP(G105,PrevodDWGDXF!$A$4:$B$9,2,0)),G105)</f>
        <v>0</v>
      </c>
      <c r="I105" s="86"/>
      <c r="J105" s="13"/>
      <c r="K105" s="12" t="s">
        <v>233</v>
      </c>
      <c r="L105" s="13" t="s">
        <v>1115</v>
      </c>
      <c r="M105" s="15" t="s">
        <v>1191</v>
      </c>
      <c r="N105" s="13"/>
      <c r="O105" s="13"/>
      <c r="P105" s="13"/>
      <c r="Q105" s="13">
        <v>2</v>
      </c>
      <c r="R105" s="25" t="s">
        <v>323</v>
      </c>
      <c r="S105" s="6" t="s">
        <v>1405</v>
      </c>
      <c r="T105" s="6" t="s">
        <v>631</v>
      </c>
      <c r="U105" s="6" t="s">
        <v>83</v>
      </c>
      <c r="V105" s="6"/>
    </row>
    <row r="106" spans="1:22" ht="14.85" customHeight="1" x14ac:dyDescent="0.2">
      <c r="A106" s="10" t="s">
        <v>356</v>
      </c>
      <c r="B106" s="7" t="s">
        <v>1081</v>
      </c>
      <c r="C106" s="13">
        <v>31</v>
      </c>
      <c r="D106" s="125">
        <v>81</v>
      </c>
      <c r="E106" s="13">
        <f>IFERROR((VLOOKUP(D106,PrevodDWGDXF!$A$16:$B$26,2,0)),D106)</f>
        <v>5</v>
      </c>
      <c r="F106" s="13">
        <v>0</v>
      </c>
      <c r="G106" s="13">
        <v>0</v>
      </c>
      <c r="H106" s="13">
        <f>IFERROR((VLOOKUP(G106,PrevodDWGDXF!$A$4:$B$9,2,0)),G106)</f>
        <v>0</v>
      </c>
      <c r="I106" s="86"/>
      <c r="J106" s="13"/>
      <c r="K106" s="12" t="s">
        <v>233</v>
      </c>
      <c r="L106" s="13" t="s">
        <v>1079</v>
      </c>
      <c r="M106" s="15" t="s">
        <v>1191</v>
      </c>
      <c r="N106" s="13"/>
      <c r="O106" s="13"/>
      <c r="P106" s="13"/>
      <c r="Q106" s="13">
        <v>2</v>
      </c>
      <c r="R106" s="25" t="s">
        <v>1080</v>
      </c>
      <c r="S106" s="6" t="s">
        <v>1405</v>
      </c>
      <c r="T106" s="6" t="s">
        <v>631</v>
      </c>
      <c r="U106" s="6" t="s">
        <v>83</v>
      </c>
      <c r="V106" s="6"/>
    </row>
    <row r="107" spans="1:22" ht="14.85" customHeight="1" x14ac:dyDescent="0.2">
      <c r="A107" s="4" t="s">
        <v>356</v>
      </c>
      <c r="B107" s="7" t="s">
        <v>371</v>
      </c>
      <c r="C107" s="13">
        <v>31</v>
      </c>
      <c r="D107" s="125">
        <v>81</v>
      </c>
      <c r="E107" s="13">
        <f>IFERROR((VLOOKUP(D107,PrevodDWGDXF!$A$16:$B$26,2,0)),D107)</f>
        <v>5</v>
      </c>
      <c r="F107" s="13">
        <v>0</v>
      </c>
      <c r="G107" s="13">
        <v>0</v>
      </c>
      <c r="H107" s="13">
        <f>IFERROR((VLOOKUP(G107,PrevodDWGDXF!$A$4:$B$9,2,0)),G107)</f>
        <v>0</v>
      </c>
      <c r="I107" s="86"/>
      <c r="J107" s="13"/>
      <c r="K107" s="12" t="s">
        <v>233</v>
      </c>
      <c r="L107" s="13" t="s">
        <v>1116</v>
      </c>
      <c r="M107" s="15" t="s">
        <v>1191</v>
      </c>
      <c r="N107" s="13"/>
      <c r="O107" s="13"/>
      <c r="P107" s="13"/>
      <c r="Q107" s="13">
        <v>2</v>
      </c>
      <c r="R107" s="25" t="s">
        <v>336</v>
      </c>
      <c r="S107" s="6" t="s">
        <v>1405</v>
      </c>
      <c r="T107" s="6" t="s">
        <v>631</v>
      </c>
      <c r="U107" s="6" t="s">
        <v>83</v>
      </c>
      <c r="V107" s="6"/>
    </row>
    <row r="108" spans="1:22" ht="14.85" customHeight="1" x14ac:dyDescent="0.2">
      <c r="A108" s="4" t="s">
        <v>356</v>
      </c>
      <c r="B108" s="7" t="s">
        <v>357</v>
      </c>
      <c r="C108" s="13">
        <v>31</v>
      </c>
      <c r="D108" s="125">
        <v>81</v>
      </c>
      <c r="E108" s="13">
        <f>IFERROR((VLOOKUP(D108,PrevodDWGDXF!$A$16:$B$26,2,0)),D108)</f>
        <v>5</v>
      </c>
      <c r="F108" s="13">
        <v>0</v>
      </c>
      <c r="G108" s="13">
        <v>0</v>
      </c>
      <c r="H108" s="13">
        <f>IFERROR((VLOOKUP(G108,PrevodDWGDXF!$A$4:$B$9,2,0)),G108)</f>
        <v>0</v>
      </c>
      <c r="I108" s="86"/>
      <c r="J108" s="13"/>
      <c r="K108" s="12" t="s">
        <v>233</v>
      </c>
      <c r="L108" s="13" t="s">
        <v>1117</v>
      </c>
      <c r="M108" s="15" t="s">
        <v>1191</v>
      </c>
      <c r="N108" s="13"/>
      <c r="O108" s="13"/>
      <c r="P108" s="13"/>
      <c r="Q108" s="13">
        <v>2</v>
      </c>
      <c r="R108" s="25" t="s">
        <v>325</v>
      </c>
      <c r="S108" s="6" t="s">
        <v>1405</v>
      </c>
      <c r="T108" s="6" t="s">
        <v>631</v>
      </c>
      <c r="U108" s="6" t="s">
        <v>83</v>
      </c>
      <c r="V108" s="6"/>
    </row>
    <row r="109" spans="1:22" ht="14.85" customHeight="1" x14ac:dyDescent="0.2">
      <c r="A109" s="4" t="s">
        <v>356</v>
      </c>
      <c r="B109" s="7" t="s">
        <v>358</v>
      </c>
      <c r="C109" s="13">
        <v>31</v>
      </c>
      <c r="D109" s="125">
        <v>81</v>
      </c>
      <c r="E109" s="13">
        <f>IFERROR((VLOOKUP(D109,PrevodDWGDXF!$A$16:$B$26,2,0)),D109)</f>
        <v>5</v>
      </c>
      <c r="F109" s="13">
        <v>0</v>
      </c>
      <c r="G109" s="13">
        <v>0</v>
      </c>
      <c r="H109" s="13">
        <f>IFERROR((VLOOKUP(G109,PrevodDWGDXF!$A$4:$B$9,2,0)),G109)</f>
        <v>0</v>
      </c>
      <c r="I109" s="86"/>
      <c r="J109" s="13"/>
      <c r="K109" s="12" t="s">
        <v>233</v>
      </c>
      <c r="L109" s="13" t="s">
        <v>1109</v>
      </c>
      <c r="M109" s="15" t="s">
        <v>1191</v>
      </c>
      <c r="N109" s="13"/>
      <c r="O109" s="13"/>
      <c r="P109" s="13"/>
      <c r="Q109" s="13">
        <v>2</v>
      </c>
      <c r="R109" s="25" t="s">
        <v>338</v>
      </c>
      <c r="S109" s="6" t="s">
        <v>1413</v>
      </c>
      <c r="T109" s="6" t="s">
        <v>631</v>
      </c>
      <c r="U109" s="6" t="s">
        <v>83</v>
      </c>
      <c r="V109" s="6"/>
    </row>
    <row r="110" spans="1:22" ht="14.85" customHeight="1" x14ac:dyDescent="0.2">
      <c r="A110" s="4" t="s">
        <v>356</v>
      </c>
      <c r="B110" s="7" t="s">
        <v>359</v>
      </c>
      <c r="C110" s="13">
        <v>31</v>
      </c>
      <c r="D110" s="125">
        <v>81</v>
      </c>
      <c r="E110" s="13">
        <f>IFERROR((VLOOKUP(D110,PrevodDWGDXF!$A$16:$B$26,2,0)),D110)</f>
        <v>5</v>
      </c>
      <c r="F110" s="13">
        <v>0</v>
      </c>
      <c r="G110" s="13">
        <v>0</v>
      </c>
      <c r="H110" s="13">
        <f>IFERROR((VLOOKUP(G110,PrevodDWGDXF!$A$4:$B$9,2,0)),G110)</f>
        <v>0</v>
      </c>
      <c r="I110" s="86"/>
      <c r="J110" s="13"/>
      <c r="K110" s="12" t="s">
        <v>233</v>
      </c>
      <c r="L110" s="13" t="s">
        <v>1119</v>
      </c>
      <c r="M110" s="15" t="s">
        <v>1191</v>
      </c>
      <c r="N110" s="13"/>
      <c r="O110" s="13"/>
      <c r="P110" s="13"/>
      <c r="Q110" s="13">
        <v>2</v>
      </c>
      <c r="R110" s="25" t="s">
        <v>327</v>
      </c>
      <c r="S110" s="6" t="s">
        <v>1405</v>
      </c>
      <c r="T110" s="6" t="s">
        <v>631</v>
      </c>
      <c r="U110" s="6" t="s">
        <v>83</v>
      </c>
      <c r="V110" s="6"/>
    </row>
    <row r="111" spans="1:22" ht="14.85" customHeight="1" x14ac:dyDescent="0.2">
      <c r="A111" s="4" t="s">
        <v>356</v>
      </c>
      <c r="B111" s="7" t="s">
        <v>374</v>
      </c>
      <c r="C111" s="13">
        <v>31</v>
      </c>
      <c r="D111" s="125">
        <v>81</v>
      </c>
      <c r="E111" s="13">
        <f>IFERROR((VLOOKUP(D111,PrevodDWGDXF!$A$16:$B$26,2,0)),D111)</f>
        <v>5</v>
      </c>
      <c r="F111" s="13">
        <v>0</v>
      </c>
      <c r="G111" s="13">
        <v>0</v>
      </c>
      <c r="H111" s="13">
        <f>IFERROR((VLOOKUP(G111,PrevodDWGDXF!$A$4:$B$9,2,0)),G111)</f>
        <v>0</v>
      </c>
      <c r="I111" s="86"/>
      <c r="J111" s="13"/>
      <c r="K111" s="12" t="s">
        <v>233</v>
      </c>
      <c r="L111" s="13" t="s">
        <v>1120</v>
      </c>
      <c r="M111" s="15" t="s">
        <v>1191</v>
      </c>
      <c r="N111" s="13"/>
      <c r="O111" s="13"/>
      <c r="P111" s="13"/>
      <c r="Q111" s="13">
        <v>2</v>
      </c>
      <c r="R111" s="25" t="s">
        <v>328</v>
      </c>
      <c r="S111" s="6" t="s">
        <v>1405</v>
      </c>
      <c r="T111" s="6" t="s">
        <v>631</v>
      </c>
      <c r="U111" s="6" t="s">
        <v>83</v>
      </c>
      <c r="V111" s="6"/>
    </row>
    <row r="112" spans="1:22" ht="14.85" customHeight="1" x14ac:dyDescent="0.2">
      <c r="A112" s="4" t="s">
        <v>356</v>
      </c>
      <c r="B112" s="7" t="s">
        <v>375</v>
      </c>
      <c r="C112" s="13">
        <v>31</v>
      </c>
      <c r="D112" s="125">
        <v>81</v>
      </c>
      <c r="E112" s="13">
        <f>IFERROR((VLOOKUP(D112,PrevodDWGDXF!$A$16:$B$26,2,0)),D112)</f>
        <v>5</v>
      </c>
      <c r="F112" s="13">
        <v>0</v>
      </c>
      <c r="G112" s="13">
        <v>0</v>
      </c>
      <c r="H112" s="13">
        <f>IFERROR((VLOOKUP(G112,PrevodDWGDXF!$A$4:$B$9,2,0)),G112)</f>
        <v>0</v>
      </c>
      <c r="I112" s="86"/>
      <c r="J112" s="13"/>
      <c r="K112" s="12" t="s">
        <v>233</v>
      </c>
      <c r="L112" s="13" t="s">
        <v>1121</v>
      </c>
      <c r="M112" s="15" t="s">
        <v>1191</v>
      </c>
      <c r="N112" s="13"/>
      <c r="O112" s="13"/>
      <c r="P112" s="13"/>
      <c r="Q112" s="13">
        <v>2</v>
      </c>
      <c r="R112" s="25" t="s">
        <v>329</v>
      </c>
      <c r="S112" s="6" t="s">
        <v>1405</v>
      </c>
      <c r="T112" s="6" t="s">
        <v>631</v>
      </c>
      <c r="U112" s="6" t="s">
        <v>83</v>
      </c>
      <c r="V112" s="6"/>
    </row>
    <row r="113" spans="1:22" s="121" customFormat="1" ht="12.75" x14ac:dyDescent="0.2">
      <c r="A113" s="10" t="s">
        <v>356</v>
      </c>
      <c r="B113" s="7" t="s">
        <v>360</v>
      </c>
      <c r="C113" s="26">
        <v>31</v>
      </c>
      <c r="D113" s="127">
        <v>81</v>
      </c>
      <c r="E113" s="13">
        <f>IFERROR((VLOOKUP(D113,PrevodDWGDXF!$A$16:$B$26,2,0)),D113)</f>
        <v>5</v>
      </c>
      <c r="F113" s="26">
        <v>0</v>
      </c>
      <c r="G113" s="26">
        <v>0</v>
      </c>
      <c r="H113" s="13">
        <f>IFERROR((VLOOKUP(G113,PrevodDWGDXF!$A$4:$B$9,2,0)),G113)</f>
        <v>0</v>
      </c>
      <c r="I113" s="88"/>
      <c r="J113" s="26"/>
      <c r="K113" s="28" t="s">
        <v>233</v>
      </c>
      <c r="L113" s="26" t="s">
        <v>1122</v>
      </c>
      <c r="M113" s="29" t="s">
        <v>1191</v>
      </c>
      <c r="N113" s="26"/>
      <c r="O113" s="26"/>
      <c r="P113" s="26"/>
      <c r="Q113" s="26">
        <v>2</v>
      </c>
      <c r="R113" s="25" t="s">
        <v>326</v>
      </c>
      <c r="S113" s="6" t="s">
        <v>1414</v>
      </c>
      <c r="T113" s="25" t="s">
        <v>631</v>
      </c>
      <c r="U113" s="25" t="s">
        <v>83</v>
      </c>
      <c r="V113" s="25"/>
    </row>
    <row r="114" spans="1:22" ht="14.85" customHeight="1" x14ac:dyDescent="0.2">
      <c r="A114" s="4" t="s">
        <v>356</v>
      </c>
      <c r="B114" s="7" t="s">
        <v>1077</v>
      </c>
      <c r="C114" s="13">
        <v>31</v>
      </c>
      <c r="D114" s="125">
        <v>81</v>
      </c>
      <c r="E114" s="13">
        <f>IFERROR((VLOOKUP(D114,PrevodDWGDXF!$A$16:$B$26,2,0)),D114)</f>
        <v>5</v>
      </c>
      <c r="F114" s="13">
        <v>0</v>
      </c>
      <c r="G114" s="13">
        <v>0</v>
      </c>
      <c r="H114" s="13">
        <f>IFERROR((VLOOKUP(G114,PrevodDWGDXF!$A$4:$B$9,2,0)),G114)</f>
        <v>0</v>
      </c>
      <c r="I114" s="86"/>
      <c r="J114" s="13"/>
      <c r="K114" s="12" t="s">
        <v>233</v>
      </c>
      <c r="L114" s="13" t="s">
        <v>1118</v>
      </c>
      <c r="M114" s="15" t="s">
        <v>1191</v>
      </c>
      <c r="N114" s="13"/>
      <c r="O114" s="13"/>
      <c r="P114" s="13"/>
      <c r="Q114" s="13">
        <v>2</v>
      </c>
      <c r="R114" s="25" t="s">
        <v>326</v>
      </c>
      <c r="S114" s="6" t="s">
        <v>1415</v>
      </c>
      <c r="T114" s="6" t="s">
        <v>631</v>
      </c>
      <c r="U114" s="6" t="s">
        <v>83</v>
      </c>
      <c r="V114" s="6"/>
    </row>
    <row r="115" spans="1:22" ht="14.85" customHeight="1" x14ac:dyDescent="0.2">
      <c r="A115" s="4" t="s">
        <v>356</v>
      </c>
      <c r="B115" s="7" t="s">
        <v>361</v>
      </c>
      <c r="C115" s="13">
        <v>31</v>
      </c>
      <c r="D115" s="125">
        <v>81</v>
      </c>
      <c r="E115" s="13">
        <f>IFERROR((VLOOKUP(D115,PrevodDWGDXF!$A$16:$B$26,2,0)),D115)</f>
        <v>5</v>
      </c>
      <c r="F115" s="13">
        <v>0</v>
      </c>
      <c r="G115" s="13">
        <v>0</v>
      </c>
      <c r="H115" s="13">
        <f>IFERROR((VLOOKUP(G115,PrevodDWGDXF!$A$4:$B$9,2,0)),G115)</f>
        <v>0</v>
      </c>
      <c r="I115" s="86"/>
      <c r="J115" s="13"/>
      <c r="K115" s="12" t="s">
        <v>233</v>
      </c>
      <c r="L115" s="13" t="s">
        <v>1132</v>
      </c>
      <c r="M115" s="15" t="s">
        <v>1191</v>
      </c>
      <c r="N115" s="13"/>
      <c r="O115" s="13"/>
      <c r="P115" s="13"/>
      <c r="Q115" s="13">
        <v>2</v>
      </c>
      <c r="R115" s="25" t="s">
        <v>330</v>
      </c>
      <c r="S115" s="6" t="s">
        <v>1405</v>
      </c>
      <c r="T115" s="6" t="s">
        <v>631</v>
      </c>
      <c r="U115" s="6" t="s">
        <v>83</v>
      </c>
      <c r="V115" s="6"/>
    </row>
    <row r="116" spans="1:22" ht="14.85" customHeight="1" x14ac:dyDescent="0.2">
      <c r="A116" s="4" t="s">
        <v>356</v>
      </c>
      <c r="B116" s="7" t="s">
        <v>385</v>
      </c>
      <c r="C116" s="13">
        <v>31</v>
      </c>
      <c r="D116" s="125">
        <v>81</v>
      </c>
      <c r="E116" s="13">
        <f>IFERROR((VLOOKUP(D116,PrevodDWGDXF!$A$16:$B$26,2,0)),D116)</f>
        <v>5</v>
      </c>
      <c r="F116" s="13">
        <v>0</v>
      </c>
      <c r="G116" s="13">
        <v>0</v>
      </c>
      <c r="H116" s="13">
        <f>IFERROR((VLOOKUP(G116,PrevodDWGDXF!$A$4:$B$9,2,0)),G116)</f>
        <v>0</v>
      </c>
      <c r="I116" s="86"/>
      <c r="J116" s="13"/>
      <c r="K116" s="12" t="s">
        <v>233</v>
      </c>
      <c r="L116" s="13" t="s">
        <v>1123</v>
      </c>
      <c r="M116" s="15" t="s">
        <v>1191</v>
      </c>
      <c r="N116" s="13"/>
      <c r="O116" s="13"/>
      <c r="P116" s="13"/>
      <c r="Q116" s="13">
        <v>2</v>
      </c>
      <c r="R116" s="25" t="s">
        <v>333</v>
      </c>
      <c r="S116" s="6" t="s">
        <v>1416</v>
      </c>
      <c r="T116" s="6" t="s">
        <v>631</v>
      </c>
      <c r="U116" s="6" t="s">
        <v>83</v>
      </c>
      <c r="V116" s="6"/>
    </row>
    <row r="117" spans="1:22" ht="14.85" customHeight="1" x14ac:dyDescent="0.2">
      <c r="A117" s="4" t="s">
        <v>356</v>
      </c>
      <c r="B117" s="7" t="s">
        <v>137</v>
      </c>
      <c r="C117" s="13">
        <v>31</v>
      </c>
      <c r="D117" s="125">
        <v>81</v>
      </c>
      <c r="E117" s="13">
        <f>IFERROR((VLOOKUP(D117,PrevodDWGDXF!$A$16:$B$26,2,0)),D117)</f>
        <v>5</v>
      </c>
      <c r="F117" s="13">
        <v>0</v>
      </c>
      <c r="G117" s="13">
        <v>0</v>
      </c>
      <c r="H117" s="13">
        <f>IFERROR((VLOOKUP(G117,PrevodDWGDXF!$A$4:$B$9,2,0)),G117)</f>
        <v>0</v>
      </c>
      <c r="I117" s="86"/>
      <c r="J117" s="13"/>
      <c r="K117" s="12" t="s">
        <v>233</v>
      </c>
      <c r="L117" s="13" t="s">
        <v>1124</v>
      </c>
      <c r="M117" s="15" t="s">
        <v>1191</v>
      </c>
      <c r="N117" s="13"/>
      <c r="O117" s="13"/>
      <c r="P117" s="13"/>
      <c r="Q117" s="13">
        <v>2</v>
      </c>
      <c r="R117" s="25" t="s">
        <v>331</v>
      </c>
      <c r="S117" s="6" t="s">
        <v>1417</v>
      </c>
      <c r="T117" s="6" t="s">
        <v>631</v>
      </c>
      <c r="U117" s="6" t="s">
        <v>83</v>
      </c>
      <c r="V117" s="6"/>
    </row>
    <row r="118" spans="1:22" ht="14.85" customHeight="1" x14ac:dyDescent="0.2">
      <c r="A118" s="4" t="s">
        <v>356</v>
      </c>
      <c r="B118" s="7" t="s">
        <v>138</v>
      </c>
      <c r="C118" s="13">
        <v>31</v>
      </c>
      <c r="D118" s="125">
        <v>81</v>
      </c>
      <c r="E118" s="13">
        <f>IFERROR((VLOOKUP(D118,PrevodDWGDXF!$A$16:$B$26,2,0)),D118)</f>
        <v>5</v>
      </c>
      <c r="F118" s="13">
        <v>0</v>
      </c>
      <c r="G118" s="13">
        <v>0</v>
      </c>
      <c r="H118" s="13">
        <f>IFERROR((VLOOKUP(G118,PrevodDWGDXF!$A$4:$B$9,2,0)),G118)</f>
        <v>0</v>
      </c>
      <c r="I118" s="86"/>
      <c r="J118" s="13"/>
      <c r="K118" s="12" t="s">
        <v>233</v>
      </c>
      <c r="L118" s="13" t="s">
        <v>1125</v>
      </c>
      <c r="M118" s="15" t="s">
        <v>1191</v>
      </c>
      <c r="N118" s="13"/>
      <c r="O118" s="13"/>
      <c r="P118" s="13"/>
      <c r="Q118" s="13">
        <v>2</v>
      </c>
      <c r="R118" s="25" t="s">
        <v>331</v>
      </c>
      <c r="S118" s="6" t="s">
        <v>1418</v>
      </c>
      <c r="T118" s="6" t="s">
        <v>631</v>
      </c>
      <c r="U118" s="6" t="s">
        <v>83</v>
      </c>
      <c r="V118" s="6"/>
    </row>
    <row r="119" spans="1:22" ht="14.85" customHeight="1" x14ac:dyDescent="0.2">
      <c r="A119" s="4" t="s">
        <v>356</v>
      </c>
      <c r="B119" s="7" t="s">
        <v>382</v>
      </c>
      <c r="C119" s="13">
        <v>31</v>
      </c>
      <c r="D119" s="125">
        <v>81</v>
      </c>
      <c r="E119" s="13">
        <f>IFERROR((VLOOKUP(D119,PrevodDWGDXF!$A$16:$B$26,2,0)),D119)</f>
        <v>5</v>
      </c>
      <c r="F119" s="13">
        <v>0</v>
      </c>
      <c r="G119" s="13">
        <v>0</v>
      </c>
      <c r="H119" s="13">
        <f>IFERROR((VLOOKUP(G119,PrevodDWGDXF!$A$4:$B$9,2,0)),G119)</f>
        <v>0</v>
      </c>
      <c r="I119" s="86"/>
      <c r="J119" s="13"/>
      <c r="K119" s="12" t="s">
        <v>233</v>
      </c>
      <c r="L119" s="13" t="s">
        <v>380</v>
      </c>
      <c r="M119" s="15" t="s">
        <v>1191</v>
      </c>
      <c r="N119" s="13"/>
      <c r="O119" s="13"/>
      <c r="P119" s="13"/>
      <c r="Q119" s="13">
        <v>2</v>
      </c>
      <c r="R119" s="25" t="s">
        <v>331</v>
      </c>
      <c r="S119" s="6" t="s">
        <v>1419</v>
      </c>
      <c r="T119" s="6" t="s">
        <v>631</v>
      </c>
      <c r="U119" s="6" t="s">
        <v>83</v>
      </c>
      <c r="V119" s="6"/>
    </row>
    <row r="120" spans="1:22" ht="14.85" customHeight="1" x14ac:dyDescent="0.2">
      <c r="A120" s="4" t="s">
        <v>356</v>
      </c>
      <c r="B120" s="7" t="s">
        <v>139</v>
      </c>
      <c r="C120" s="13">
        <v>31</v>
      </c>
      <c r="D120" s="125">
        <v>81</v>
      </c>
      <c r="E120" s="13">
        <f>IFERROR((VLOOKUP(D120,PrevodDWGDXF!$A$16:$B$26,2,0)),D120)</f>
        <v>5</v>
      </c>
      <c r="F120" s="13">
        <v>0</v>
      </c>
      <c r="G120" s="13">
        <v>0</v>
      </c>
      <c r="H120" s="13">
        <f>IFERROR((VLOOKUP(G120,PrevodDWGDXF!$A$4:$B$9,2,0)),G120)</f>
        <v>0</v>
      </c>
      <c r="I120" s="86"/>
      <c r="J120" s="13"/>
      <c r="K120" s="12" t="s">
        <v>233</v>
      </c>
      <c r="L120" s="13" t="s">
        <v>1126</v>
      </c>
      <c r="M120" s="15" t="s">
        <v>1191</v>
      </c>
      <c r="N120" s="13"/>
      <c r="O120" s="13"/>
      <c r="P120" s="13"/>
      <c r="Q120" s="13">
        <v>2</v>
      </c>
      <c r="R120" s="25" t="s">
        <v>331</v>
      </c>
      <c r="S120" s="6" t="s">
        <v>1420</v>
      </c>
      <c r="T120" s="6" t="s">
        <v>631</v>
      </c>
      <c r="U120" s="6" t="s">
        <v>83</v>
      </c>
      <c r="V120" s="6"/>
    </row>
    <row r="121" spans="1:22" ht="14.85" customHeight="1" x14ac:dyDescent="0.2">
      <c r="A121" s="4" t="s">
        <v>356</v>
      </c>
      <c r="B121" s="7" t="s">
        <v>140</v>
      </c>
      <c r="C121" s="13">
        <v>31</v>
      </c>
      <c r="D121" s="125">
        <v>81</v>
      </c>
      <c r="E121" s="13">
        <f>IFERROR((VLOOKUP(D121,PrevodDWGDXF!$A$16:$B$26,2,0)),D121)</f>
        <v>5</v>
      </c>
      <c r="F121" s="13">
        <v>0</v>
      </c>
      <c r="G121" s="13">
        <v>0</v>
      </c>
      <c r="H121" s="13">
        <f>IFERROR((VLOOKUP(G121,PrevodDWGDXF!$A$4:$B$9,2,0)),G121)</f>
        <v>0</v>
      </c>
      <c r="I121" s="86"/>
      <c r="J121" s="13"/>
      <c r="K121" s="12" t="s">
        <v>233</v>
      </c>
      <c r="L121" s="13" t="s">
        <v>1127</v>
      </c>
      <c r="M121" s="15" t="s">
        <v>1191</v>
      </c>
      <c r="N121" s="13"/>
      <c r="O121" s="13"/>
      <c r="P121" s="13"/>
      <c r="Q121" s="13">
        <v>2</v>
      </c>
      <c r="R121" s="25" t="s">
        <v>331</v>
      </c>
      <c r="S121" s="6" t="s">
        <v>1421</v>
      </c>
      <c r="T121" s="6" t="s">
        <v>631</v>
      </c>
      <c r="U121" s="6" t="s">
        <v>83</v>
      </c>
      <c r="V121" s="6"/>
    </row>
    <row r="122" spans="1:22" s="97" customFormat="1" ht="14.85" customHeight="1" x14ac:dyDescent="0.2">
      <c r="A122" s="98" t="s">
        <v>356</v>
      </c>
      <c r="B122" s="91" t="s">
        <v>141</v>
      </c>
      <c r="C122" s="92">
        <v>31</v>
      </c>
      <c r="D122" s="125">
        <v>81</v>
      </c>
      <c r="E122" s="13">
        <f>IFERROR((VLOOKUP(D122,PrevodDWGDXF!$A$16:$B$26,2,0)),D122)</f>
        <v>5</v>
      </c>
      <c r="F122" s="92">
        <v>0</v>
      </c>
      <c r="G122" s="92">
        <v>0</v>
      </c>
      <c r="H122" s="13">
        <f>IFERROR((VLOOKUP(G122,PrevodDWGDXF!$A$4:$B$9,2,0)),G122)</f>
        <v>0</v>
      </c>
      <c r="I122" s="94"/>
      <c r="J122" s="92"/>
      <c r="K122" s="93" t="s">
        <v>233</v>
      </c>
      <c r="L122" s="92" t="s">
        <v>129</v>
      </c>
      <c r="M122" s="95" t="s">
        <v>1191</v>
      </c>
      <c r="N122" s="92"/>
      <c r="O122" s="92"/>
      <c r="P122" s="92"/>
      <c r="Q122" s="92">
        <v>2</v>
      </c>
      <c r="R122" s="91" t="s">
        <v>331</v>
      </c>
      <c r="S122" s="100" t="s">
        <v>1422</v>
      </c>
      <c r="T122" s="96" t="s">
        <v>631</v>
      </c>
      <c r="U122" s="96" t="s">
        <v>83</v>
      </c>
      <c r="V122" s="96" t="s">
        <v>96</v>
      </c>
    </row>
    <row r="123" spans="1:22" s="30" customFormat="1" ht="14.85" customHeight="1" x14ac:dyDescent="0.2">
      <c r="A123" s="10" t="s">
        <v>356</v>
      </c>
      <c r="B123" s="25" t="s">
        <v>142</v>
      </c>
      <c r="C123" s="26">
        <v>31</v>
      </c>
      <c r="D123" s="33">
        <v>81</v>
      </c>
      <c r="E123" s="26">
        <f>IFERROR((VLOOKUP(D123,PrevodDWGDXF!$A$16:$B$26,2,0)),D123)</f>
        <v>5</v>
      </c>
      <c r="F123" s="26">
        <v>0</v>
      </c>
      <c r="G123" s="26">
        <v>0</v>
      </c>
      <c r="H123" s="26">
        <f>IFERROR((VLOOKUP(G123,PrevodDWGDXF!$A$4:$B$9,2,0)),G123)</f>
        <v>0</v>
      </c>
      <c r="I123" s="88"/>
      <c r="J123" s="26"/>
      <c r="K123" s="28" t="s">
        <v>233</v>
      </c>
      <c r="L123" s="26" t="s">
        <v>130</v>
      </c>
      <c r="M123" s="29" t="s">
        <v>1191</v>
      </c>
      <c r="N123" s="26"/>
      <c r="O123" s="26"/>
      <c r="P123" s="26"/>
      <c r="Q123" s="26">
        <v>2</v>
      </c>
      <c r="R123" s="25" t="s">
        <v>333</v>
      </c>
      <c r="S123" s="25" t="s">
        <v>1447</v>
      </c>
      <c r="T123" s="25" t="s">
        <v>631</v>
      </c>
      <c r="U123" s="25" t="s">
        <v>83</v>
      </c>
      <c r="V123" s="144"/>
    </row>
    <row r="124" spans="1:22" s="30" customFormat="1" ht="14.85" customHeight="1" x14ac:dyDescent="0.2">
      <c r="A124" s="10" t="s">
        <v>356</v>
      </c>
      <c r="B124" s="25" t="s">
        <v>1448</v>
      </c>
      <c r="C124" s="26">
        <v>31</v>
      </c>
      <c r="D124" s="127">
        <v>81</v>
      </c>
      <c r="E124" s="26">
        <f>IFERROR((VLOOKUP(D124,PrevodDWGDXF!$A$16:$B$26,2,0)),D124)</f>
        <v>5</v>
      </c>
      <c r="F124" s="26">
        <v>0</v>
      </c>
      <c r="G124" s="26">
        <v>0</v>
      </c>
      <c r="H124" s="26">
        <f>IFERROR((VLOOKUP(G124,PrevodDWGDXF!$A$4:$B$9,2,0)),G124)</f>
        <v>0</v>
      </c>
      <c r="I124" s="88"/>
      <c r="J124" s="26"/>
      <c r="K124" s="28" t="s">
        <v>233</v>
      </c>
      <c r="L124" s="26" t="s">
        <v>1128</v>
      </c>
      <c r="M124" s="29" t="s">
        <v>1191</v>
      </c>
      <c r="N124" s="26"/>
      <c r="O124" s="26"/>
      <c r="P124" s="26"/>
      <c r="Q124" s="26">
        <v>2</v>
      </c>
      <c r="R124" s="25" t="s">
        <v>332</v>
      </c>
      <c r="S124" s="25" t="s">
        <v>1449</v>
      </c>
      <c r="T124" s="25" t="s">
        <v>631</v>
      </c>
      <c r="U124" s="25" t="s">
        <v>83</v>
      </c>
      <c r="V124" s="25"/>
    </row>
    <row r="125" spans="1:22" ht="14.85" customHeight="1" x14ac:dyDescent="0.2">
      <c r="A125" s="4" t="s">
        <v>356</v>
      </c>
      <c r="B125" s="7" t="s">
        <v>362</v>
      </c>
      <c r="C125" s="13">
        <v>31</v>
      </c>
      <c r="D125" s="125">
        <v>81</v>
      </c>
      <c r="E125" s="13">
        <f>IFERROR((VLOOKUP(D125,PrevodDWGDXF!$A$16:$B$26,2,0)),D125)</f>
        <v>5</v>
      </c>
      <c r="F125" s="13">
        <v>0</v>
      </c>
      <c r="G125" s="13">
        <v>0</v>
      </c>
      <c r="H125" s="13">
        <f>IFERROR((VLOOKUP(G125,PrevodDWGDXF!$A$4:$B$9,2,0)),G125)</f>
        <v>0</v>
      </c>
      <c r="I125" s="86"/>
      <c r="J125" s="13"/>
      <c r="K125" s="12" t="s">
        <v>233</v>
      </c>
      <c r="L125" s="13" t="s">
        <v>1129</v>
      </c>
      <c r="M125" s="15" t="s">
        <v>1191</v>
      </c>
      <c r="N125" s="13"/>
      <c r="O125" s="13"/>
      <c r="P125" s="13"/>
      <c r="Q125" s="13">
        <v>2</v>
      </c>
      <c r="R125" s="25" t="s">
        <v>332</v>
      </c>
      <c r="S125" s="6" t="s">
        <v>1423</v>
      </c>
      <c r="T125" s="6" t="s">
        <v>631</v>
      </c>
      <c r="U125" s="6" t="s">
        <v>83</v>
      </c>
      <c r="V125" s="6"/>
    </row>
    <row r="126" spans="1:22" ht="14.85" customHeight="1" x14ac:dyDescent="0.2">
      <c r="A126" s="4" t="s">
        <v>356</v>
      </c>
      <c r="B126" s="7" t="s">
        <v>364</v>
      </c>
      <c r="C126" s="13">
        <v>31</v>
      </c>
      <c r="D126" s="125">
        <v>81</v>
      </c>
      <c r="E126" s="13">
        <f>IFERROR((VLOOKUP(D126,PrevodDWGDXF!$A$16:$B$26,2,0)),D126)</f>
        <v>5</v>
      </c>
      <c r="F126" s="13">
        <v>0</v>
      </c>
      <c r="G126" s="13">
        <v>0</v>
      </c>
      <c r="H126" s="13">
        <f>IFERROR((VLOOKUP(G126,PrevodDWGDXF!$A$4:$B$9,2,0)),G126)</f>
        <v>0</v>
      </c>
      <c r="I126" s="86"/>
      <c r="J126" s="13"/>
      <c r="K126" s="12" t="s">
        <v>233</v>
      </c>
      <c r="L126" s="13" t="s">
        <v>1130</v>
      </c>
      <c r="M126" s="15" t="s">
        <v>1191</v>
      </c>
      <c r="N126" s="13"/>
      <c r="O126" s="13"/>
      <c r="P126" s="13"/>
      <c r="Q126" s="13">
        <v>2</v>
      </c>
      <c r="R126" s="25" t="s">
        <v>1307</v>
      </c>
      <c r="S126" s="6" t="s">
        <v>1405</v>
      </c>
      <c r="T126" s="6" t="s">
        <v>631</v>
      </c>
      <c r="U126" s="6" t="s">
        <v>83</v>
      </c>
      <c r="V126" s="6"/>
    </row>
    <row r="127" spans="1:22" s="1" customFormat="1" ht="14.85" customHeight="1" x14ac:dyDescent="0.2">
      <c r="A127" s="34" t="s">
        <v>1052</v>
      </c>
      <c r="B127" s="34" t="s">
        <v>437</v>
      </c>
      <c r="C127" s="39"/>
      <c r="D127" s="128"/>
      <c r="E127" s="117"/>
      <c r="F127" s="118"/>
      <c r="G127" s="118"/>
      <c r="H127" s="117"/>
      <c r="I127" s="84"/>
      <c r="J127" s="39"/>
      <c r="K127" s="39"/>
      <c r="L127" s="39"/>
      <c r="M127" s="42"/>
      <c r="N127" s="39"/>
      <c r="O127" s="39"/>
      <c r="P127" s="39"/>
      <c r="Q127" s="42"/>
      <c r="R127" s="37"/>
      <c r="S127" s="37"/>
      <c r="T127" s="37"/>
      <c r="U127" s="37"/>
      <c r="V127" s="60"/>
    </row>
    <row r="128" spans="1:22" s="1" customFormat="1" ht="14.85" customHeight="1" x14ac:dyDescent="0.2">
      <c r="A128" s="10" t="s">
        <v>1052</v>
      </c>
      <c r="B128" s="10" t="s">
        <v>438</v>
      </c>
      <c r="C128" s="12" t="s">
        <v>458</v>
      </c>
      <c r="D128" s="125">
        <v>85</v>
      </c>
      <c r="E128" s="13">
        <f>IFERROR((VLOOKUP(D128,PrevodDWGDXF!$A$16:$B$26,2,0)),D128)</f>
        <v>6</v>
      </c>
      <c r="F128" s="12" t="s">
        <v>1088</v>
      </c>
      <c r="G128" s="12" t="s">
        <v>1087</v>
      </c>
      <c r="H128" s="13" t="str">
        <f>IFERROR((VLOOKUP(G128,PrevodDWGDXF!$A$4:$B$9,2,0)),G128)</f>
        <v>0</v>
      </c>
      <c r="I128" s="85"/>
      <c r="J128" s="12"/>
      <c r="K128" s="12"/>
      <c r="L128" s="12"/>
      <c r="M128" s="12"/>
      <c r="N128" s="12"/>
      <c r="O128" s="12"/>
      <c r="P128" s="12"/>
      <c r="Q128" s="12" t="s">
        <v>1095</v>
      </c>
      <c r="R128" s="4" t="s">
        <v>278</v>
      </c>
      <c r="S128" s="4" t="s">
        <v>1424</v>
      </c>
      <c r="T128" s="4" t="s">
        <v>630</v>
      </c>
      <c r="U128" s="4" t="s">
        <v>392</v>
      </c>
      <c r="V128" s="43"/>
    </row>
    <row r="129" spans="1:22" s="1" customFormat="1" ht="14.85" customHeight="1" x14ac:dyDescent="0.2">
      <c r="A129" s="10" t="s">
        <v>1052</v>
      </c>
      <c r="B129" s="10" t="s">
        <v>439</v>
      </c>
      <c r="C129" s="12" t="s">
        <v>458</v>
      </c>
      <c r="D129" s="125">
        <v>85</v>
      </c>
      <c r="E129" s="13">
        <f>IFERROR((VLOOKUP(D129,PrevodDWGDXF!$A$16:$B$26,2,0)),D129)</f>
        <v>6</v>
      </c>
      <c r="F129" s="12" t="s">
        <v>1094</v>
      </c>
      <c r="G129" s="12" t="s">
        <v>1087</v>
      </c>
      <c r="H129" s="13" t="str">
        <f>IFERROR((VLOOKUP(G129,PrevodDWGDXF!$A$4:$B$9,2,0)),G129)</f>
        <v>0</v>
      </c>
      <c r="I129" s="85"/>
      <c r="J129" s="12"/>
      <c r="K129" s="12"/>
      <c r="L129" s="12"/>
      <c r="M129" s="12"/>
      <c r="N129" s="12"/>
      <c r="O129" s="12"/>
      <c r="P129" s="12"/>
      <c r="Q129" s="12" t="s">
        <v>1095</v>
      </c>
      <c r="R129" s="4" t="s">
        <v>277</v>
      </c>
      <c r="S129" s="4" t="s">
        <v>1425</v>
      </c>
      <c r="T129" s="4" t="s">
        <v>630</v>
      </c>
      <c r="U129" s="4" t="s">
        <v>392</v>
      </c>
      <c r="V129" s="43"/>
    </row>
    <row r="130" spans="1:22" ht="14.85" customHeight="1" x14ac:dyDescent="0.2">
      <c r="A130" s="10" t="s">
        <v>1052</v>
      </c>
      <c r="B130" s="5" t="s">
        <v>440</v>
      </c>
      <c r="C130" s="13">
        <v>43</v>
      </c>
      <c r="D130" s="125">
        <v>0</v>
      </c>
      <c r="E130" s="13">
        <f>IFERROR((VLOOKUP(D130,PrevodDWGDXF!$A$16:$B$26,2,0)),D130)</f>
        <v>0</v>
      </c>
      <c r="F130" s="13">
        <v>5</v>
      </c>
      <c r="G130" s="13">
        <v>0</v>
      </c>
      <c r="H130" s="13">
        <f>IFERROR((VLOOKUP(G130,PrevodDWGDXF!$A$4:$B$9,2,0)),G130)</f>
        <v>0</v>
      </c>
      <c r="I130" s="86" t="s">
        <v>47</v>
      </c>
      <c r="J130" s="13" t="s">
        <v>1191</v>
      </c>
      <c r="K130" s="13"/>
      <c r="L130" s="13"/>
      <c r="M130" s="15"/>
      <c r="N130" s="13"/>
      <c r="O130" s="13"/>
      <c r="P130" s="13"/>
      <c r="Q130" s="13">
        <v>3.4</v>
      </c>
      <c r="R130" s="6" t="s">
        <v>337</v>
      </c>
      <c r="S130" s="6" t="s">
        <v>1426</v>
      </c>
      <c r="T130" s="4" t="s">
        <v>630</v>
      </c>
      <c r="U130" s="4" t="s">
        <v>392</v>
      </c>
      <c r="V130" s="6"/>
    </row>
    <row r="131" spans="1:22" ht="14.85" customHeight="1" x14ac:dyDescent="0.2">
      <c r="A131" s="10" t="s">
        <v>1052</v>
      </c>
      <c r="B131" s="5" t="s">
        <v>441</v>
      </c>
      <c r="C131" s="13">
        <v>42</v>
      </c>
      <c r="D131" s="125">
        <v>0</v>
      </c>
      <c r="E131" s="13">
        <f>IFERROR((VLOOKUP(D131,PrevodDWGDXF!$A$16:$B$26,2,0)),D131)</f>
        <v>0</v>
      </c>
      <c r="F131" s="13">
        <v>5</v>
      </c>
      <c r="G131" s="13">
        <v>0</v>
      </c>
      <c r="H131" s="13">
        <f>IFERROR((VLOOKUP(G131,PrevodDWGDXF!$A$4:$B$9,2,0)),G131)</f>
        <v>0</v>
      </c>
      <c r="I131" s="86" t="s">
        <v>56</v>
      </c>
      <c r="J131" s="13" t="s">
        <v>1191</v>
      </c>
      <c r="K131" s="13"/>
      <c r="L131" s="13"/>
      <c r="M131" s="15"/>
      <c r="N131" s="13"/>
      <c r="O131" s="13"/>
      <c r="P131" s="13"/>
      <c r="Q131" s="13">
        <v>3.4</v>
      </c>
      <c r="R131" s="6" t="s">
        <v>334</v>
      </c>
      <c r="S131" s="6" t="s">
        <v>1426</v>
      </c>
      <c r="T131" s="4" t="s">
        <v>632</v>
      </c>
      <c r="U131" s="4" t="s">
        <v>392</v>
      </c>
      <c r="V131" s="6"/>
    </row>
    <row r="132" spans="1:22" s="1" customFormat="1" ht="14.85" customHeight="1" x14ac:dyDescent="0.2">
      <c r="A132" s="34" t="s">
        <v>1053</v>
      </c>
      <c r="B132" s="34" t="s">
        <v>442</v>
      </c>
      <c r="C132" s="39"/>
      <c r="D132" s="128"/>
      <c r="E132" s="117"/>
      <c r="F132" s="118"/>
      <c r="G132" s="118"/>
      <c r="H132" s="117"/>
      <c r="I132" s="84"/>
      <c r="J132" s="39"/>
      <c r="K132" s="39"/>
      <c r="L132" s="39"/>
      <c r="M132" s="42"/>
      <c r="N132" s="39"/>
      <c r="O132" s="39"/>
      <c r="P132" s="39"/>
      <c r="Q132" s="42"/>
      <c r="R132" s="37"/>
      <c r="S132" s="37"/>
      <c r="T132" s="37"/>
      <c r="U132" s="37"/>
      <c r="V132" s="60"/>
    </row>
    <row r="133" spans="1:22" ht="14.85" customHeight="1" x14ac:dyDescent="0.2">
      <c r="A133" s="10" t="s">
        <v>1053</v>
      </c>
      <c r="B133" s="7" t="s">
        <v>443</v>
      </c>
      <c r="C133" s="13">
        <v>41</v>
      </c>
      <c r="D133" s="125">
        <v>85</v>
      </c>
      <c r="E133" s="13">
        <f>IFERROR((VLOOKUP(D133,PrevodDWGDXF!$A$16:$B$26,2,0)),D133)</f>
        <v>6</v>
      </c>
      <c r="F133" s="13">
        <v>0</v>
      </c>
      <c r="G133" s="13">
        <v>0</v>
      </c>
      <c r="H133" s="13">
        <f>IFERROR((VLOOKUP(G133,PrevodDWGDXF!$A$4:$B$9,2,0)),G133)</f>
        <v>0</v>
      </c>
      <c r="I133" s="86"/>
      <c r="J133" s="13"/>
      <c r="K133" s="12" t="s">
        <v>233</v>
      </c>
      <c r="L133" s="13" t="s">
        <v>1114</v>
      </c>
      <c r="M133" s="15" t="s">
        <v>1191</v>
      </c>
      <c r="N133" s="13"/>
      <c r="O133" s="13"/>
      <c r="P133" s="13"/>
      <c r="Q133" s="13">
        <v>2</v>
      </c>
      <c r="R133" s="6" t="s">
        <v>322</v>
      </c>
      <c r="S133" s="6" t="s">
        <v>1426</v>
      </c>
      <c r="T133" s="6" t="s">
        <v>631</v>
      </c>
      <c r="U133" s="6" t="s">
        <v>83</v>
      </c>
      <c r="V133" s="6"/>
    </row>
    <row r="134" spans="1:22" ht="14.85" customHeight="1" x14ac:dyDescent="0.2">
      <c r="A134" s="10" t="s">
        <v>1053</v>
      </c>
      <c r="B134" s="7" t="s">
        <v>444</v>
      </c>
      <c r="C134" s="13">
        <v>41</v>
      </c>
      <c r="D134" s="125">
        <v>85</v>
      </c>
      <c r="E134" s="13">
        <f>IFERROR((VLOOKUP(D134,PrevodDWGDXF!$A$16:$B$26,2,0)),D134)</f>
        <v>6</v>
      </c>
      <c r="F134" s="13">
        <v>0</v>
      </c>
      <c r="G134" s="13">
        <v>0</v>
      </c>
      <c r="H134" s="13">
        <f>IFERROR((VLOOKUP(G134,PrevodDWGDXF!$A$4:$B$9,2,0)),G134)</f>
        <v>0</v>
      </c>
      <c r="I134" s="86"/>
      <c r="J134" s="13"/>
      <c r="K134" s="12" t="s">
        <v>233</v>
      </c>
      <c r="L134" s="13" t="s">
        <v>1131</v>
      </c>
      <c r="M134" s="15" t="s">
        <v>1191</v>
      </c>
      <c r="N134" s="13"/>
      <c r="O134" s="13"/>
      <c r="P134" s="13"/>
      <c r="Q134" s="13">
        <v>2</v>
      </c>
      <c r="R134" s="25" t="s">
        <v>90</v>
      </c>
      <c r="S134" s="6" t="s">
        <v>1426</v>
      </c>
      <c r="T134" s="6" t="s">
        <v>631</v>
      </c>
      <c r="U134" s="6" t="s">
        <v>83</v>
      </c>
      <c r="V134" s="6"/>
    </row>
    <row r="135" spans="1:22" ht="14.85" customHeight="1" x14ac:dyDescent="0.2">
      <c r="A135" s="10" t="s">
        <v>1053</v>
      </c>
      <c r="B135" s="7" t="s">
        <v>445</v>
      </c>
      <c r="C135" s="13">
        <v>41</v>
      </c>
      <c r="D135" s="125">
        <v>85</v>
      </c>
      <c r="E135" s="13">
        <f>IFERROR((VLOOKUP(D135,PrevodDWGDXF!$A$16:$B$26,2,0)),D135)</f>
        <v>6</v>
      </c>
      <c r="F135" s="13">
        <v>0</v>
      </c>
      <c r="G135" s="13">
        <v>0</v>
      </c>
      <c r="H135" s="13">
        <f>IFERROR((VLOOKUP(G135,PrevodDWGDXF!$A$4:$B$9,2,0)),G135)</f>
        <v>0</v>
      </c>
      <c r="I135" s="86"/>
      <c r="J135" s="13"/>
      <c r="K135" s="12" t="s">
        <v>233</v>
      </c>
      <c r="L135" s="13" t="s">
        <v>1115</v>
      </c>
      <c r="M135" s="15" t="s">
        <v>1191</v>
      </c>
      <c r="N135" s="13"/>
      <c r="O135" s="13"/>
      <c r="P135" s="13"/>
      <c r="Q135" s="13">
        <v>2</v>
      </c>
      <c r="R135" s="25" t="s">
        <v>323</v>
      </c>
      <c r="S135" s="6" t="s">
        <v>1426</v>
      </c>
      <c r="T135" s="6" t="s">
        <v>631</v>
      </c>
      <c r="U135" s="6" t="s">
        <v>83</v>
      </c>
      <c r="V135" s="6"/>
    </row>
    <row r="136" spans="1:22" ht="14.85" customHeight="1" x14ac:dyDescent="0.2">
      <c r="A136" s="10" t="s">
        <v>1053</v>
      </c>
      <c r="B136" s="7" t="s">
        <v>446</v>
      </c>
      <c r="C136" s="13">
        <v>41</v>
      </c>
      <c r="D136" s="125">
        <v>85</v>
      </c>
      <c r="E136" s="13">
        <f>IFERROR((VLOOKUP(D136,PrevodDWGDXF!$A$16:$B$26,2,0)),D136)</f>
        <v>6</v>
      </c>
      <c r="F136" s="13">
        <v>0</v>
      </c>
      <c r="G136" s="13">
        <v>0</v>
      </c>
      <c r="H136" s="13">
        <f>IFERROR((VLOOKUP(G136,PrevodDWGDXF!$A$4:$B$9,2,0)),G136)</f>
        <v>0</v>
      </c>
      <c r="I136" s="86"/>
      <c r="J136" s="13"/>
      <c r="K136" s="12" t="s">
        <v>233</v>
      </c>
      <c r="L136" s="13" t="s">
        <v>1079</v>
      </c>
      <c r="M136" s="15" t="s">
        <v>1191</v>
      </c>
      <c r="N136" s="13"/>
      <c r="O136" s="13"/>
      <c r="P136" s="13"/>
      <c r="Q136" s="13">
        <v>2</v>
      </c>
      <c r="R136" s="25" t="s">
        <v>1080</v>
      </c>
      <c r="S136" s="6" t="s">
        <v>1426</v>
      </c>
      <c r="T136" s="6" t="s">
        <v>631</v>
      </c>
      <c r="U136" s="6" t="s">
        <v>83</v>
      </c>
      <c r="V136" s="6"/>
    </row>
    <row r="137" spans="1:22" ht="14.85" customHeight="1" x14ac:dyDescent="0.2">
      <c r="A137" s="10" t="s">
        <v>1053</v>
      </c>
      <c r="B137" s="7" t="s">
        <v>447</v>
      </c>
      <c r="C137" s="13">
        <v>41</v>
      </c>
      <c r="D137" s="125">
        <v>85</v>
      </c>
      <c r="E137" s="13">
        <f>IFERROR((VLOOKUP(D137,PrevodDWGDXF!$A$16:$B$26,2,0)),D137)</f>
        <v>6</v>
      </c>
      <c r="F137" s="13">
        <v>0</v>
      </c>
      <c r="G137" s="13">
        <v>0</v>
      </c>
      <c r="H137" s="13">
        <f>IFERROR((VLOOKUP(G137,PrevodDWGDXF!$A$4:$B$9,2,0)),G137)</f>
        <v>0</v>
      </c>
      <c r="I137" s="86"/>
      <c r="J137" s="13"/>
      <c r="K137" s="12" t="s">
        <v>233</v>
      </c>
      <c r="L137" s="13" t="s">
        <v>1116</v>
      </c>
      <c r="M137" s="15" t="s">
        <v>1191</v>
      </c>
      <c r="N137" s="13"/>
      <c r="O137" s="13"/>
      <c r="P137" s="13"/>
      <c r="Q137" s="13">
        <v>2</v>
      </c>
      <c r="R137" s="25" t="s">
        <v>336</v>
      </c>
      <c r="S137" s="6" t="s">
        <v>1426</v>
      </c>
      <c r="T137" s="6" t="s">
        <v>631</v>
      </c>
      <c r="U137" s="6" t="s">
        <v>83</v>
      </c>
      <c r="V137" s="6"/>
    </row>
    <row r="138" spans="1:22" ht="14.85" customHeight="1" x14ac:dyDescent="0.2">
      <c r="A138" s="10" t="s">
        <v>1053</v>
      </c>
      <c r="B138" s="7" t="s">
        <v>448</v>
      </c>
      <c r="C138" s="13">
        <v>41</v>
      </c>
      <c r="D138" s="125">
        <v>85</v>
      </c>
      <c r="E138" s="13">
        <f>IFERROR((VLOOKUP(D138,PrevodDWGDXF!$A$16:$B$26,2,0)),D138)</f>
        <v>6</v>
      </c>
      <c r="F138" s="13">
        <v>0</v>
      </c>
      <c r="G138" s="13">
        <v>0</v>
      </c>
      <c r="H138" s="13">
        <f>IFERROR((VLOOKUP(G138,PrevodDWGDXF!$A$4:$B$9,2,0)),G138)</f>
        <v>0</v>
      </c>
      <c r="I138" s="86"/>
      <c r="J138" s="13"/>
      <c r="K138" s="12" t="s">
        <v>233</v>
      </c>
      <c r="L138" s="13" t="s">
        <v>1117</v>
      </c>
      <c r="M138" s="15" t="s">
        <v>1191</v>
      </c>
      <c r="N138" s="13"/>
      <c r="O138" s="13"/>
      <c r="P138" s="13"/>
      <c r="Q138" s="13">
        <v>2</v>
      </c>
      <c r="R138" s="25" t="s">
        <v>325</v>
      </c>
      <c r="S138" s="6" t="s">
        <v>1426</v>
      </c>
      <c r="T138" s="6" t="s">
        <v>631</v>
      </c>
      <c r="U138" s="6" t="s">
        <v>83</v>
      </c>
      <c r="V138" s="6"/>
    </row>
    <row r="139" spans="1:22" ht="14.85" customHeight="1" x14ac:dyDescent="0.2">
      <c r="A139" s="10" t="s">
        <v>1053</v>
      </c>
      <c r="B139" s="7" t="s">
        <v>449</v>
      </c>
      <c r="C139" s="13">
        <v>41</v>
      </c>
      <c r="D139" s="125">
        <v>85</v>
      </c>
      <c r="E139" s="13">
        <f>IFERROR((VLOOKUP(D139,PrevodDWGDXF!$A$16:$B$26,2,0)),D139)</f>
        <v>6</v>
      </c>
      <c r="F139" s="13">
        <v>0</v>
      </c>
      <c r="G139" s="13">
        <v>0</v>
      </c>
      <c r="H139" s="13">
        <f>IFERROR((VLOOKUP(G139,PrevodDWGDXF!$A$4:$B$9,2,0)),G139)</f>
        <v>0</v>
      </c>
      <c r="I139" s="86"/>
      <c r="J139" s="13"/>
      <c r="K139" s="12" t="s">
        <v>233</v>
      </c>
      <c r="L139" s="13" t="s">
        <v>1109</v>
      </c>
      <c r="M139" s="15" t="s">
        <v>1191</v>
      </c>
      <c r="N139" s="13"/>
      <c r="O139" s="13"/>
      <c r="P139" s="13"/>
      <c r="Q139" s="13">
        <v>2</v>
      </c>
      <c r="R139" s="25" t="s">
        <v>338</v>
      </c>
      <c r="S139" s="6" t="s">
        <v>1427</v>
      </c>
      <c r="T139" s="6" t="s">
        <v>631</v>
      </c>
      <c r="U139" s="6" t="s">
        <v>83</v>
      </c>
      <c r="V139" s="6"/>
    </row>
    <row r="140" spans="1:22" ht="14.85" customHeight="1" x14ac:dyDescent="0.2">
      <c r="A140" s="10" t="s">
        <v>1053</v>
      </c>
      <c r="B140" s="7" t="s">
        <v>450</v>
      </c>
      <c r="C140" s="13">
        <v>41</v>
      </c>
      <c r="D140" s="125">
        <v>85</v>
      </c>
      <c r="E140" s="13">
        <f>IFERROR((VLOOKUP(D140,PrevodDWGDXF!$A$16:$B$26,2,0)),D140)</f>
        <v>6</v>
      </c>
      <c r="F140" s="13">
        <v>0</v>
      </c>
      <c r="G140" s="13">
        <v>0</v>
      </c>
      <c r="H140" s="13">
        <f>IFERROR((VLOOKUP(G140,PrevodDWGDXF!$A$4:$B$9,2,0)),G140)</f>
        <v>0</v>
      </c>
      <c r="I140" s="86"/>
      <c r="J140" s="13"/>
      <c r="K140" s="12" t="s">
        <v>233</v>
      </c>
      <c r="L140" s="13" t="s">
        <v>1119</v>
      </c>
      <c r="M140" s="15" t="s">
        <v>1191</v>
      </c>
      <c r="N140" s="13"/>
      <c r="O140" s="13"/>
      <c r="P140" s="13"/>
      <c r="Q140" s="13">
        <v>2</v>
      </c>
      <c r="R140" s="25" t="s">
        <v>327</v>
      </c>
      <c r="S140" s="6" t="s">
        <v>1426</v>
      </c>
      <c r="T140" s="6" t="s">
        <v>631</v>
      </c>
      <c r="U140" s="6" t="s">
        <v>83</v>
      </c>
      <c r="V140" s="6"/>
    </row>
    <row r="141" spans="1:22" ht="14.85" customHeight="1" x14ac:dyDescent="0.2">
      <c r="A141" s="10" t="s">
        <v>1053</v>
      </c>
      <c r="B141" s="7" t="s">
        <v>451</v>
      </c>
      <c r="C141" s="13">
        <v>41</v>
      </c>
      <c r="D141" s="125">
        <v>85</v>
      </c>
      <c r="E141" s="13">
        <f>IFERROR((VLOOKUP(D141,PrevodDWGDXF!$A$16:$B$26,2,0)),D141)</f>
        <v>6</v>
      </c>
      <c r="F141" s="13">
        <v>0</v>
      </c>
      <c r="G141" s="13">
        <v>0</v>
      </c>
      <c r="H141" s="13">
        <f>IFERROR((VLOOKUP(G141,PrevodDWGDXF!$A$4:$B$9,2,0)),G141)</f>
        <v>0</v>
      </c>
      <c r="I141" s="86"/>
      <c r="J141" s="13"/>
      <c r="K141" s="12" t="s">
        <v>233</v>
      </c>
      <c r="L141" s="13" t="s">
        <v>1120</v>
      </c>
      <c r="M141" s="15" t="s">
        <v>1191</v>
      </c>
      <c r="N141" s="13"/>
      <c r="O141" s="13"/>
      <c r="P141" s="13"/>
      <c r="Q141" s="13">
        <v>2</v>
      </c>
      <c r="R141" s="25" t="s">
        <v>328</v>
      </c>
      <c r="S141" s="6" t="s">
        <v>1426</v>
      </c>
      <c r="T141" s="6" t="s">
        <v>631</v>
      </c>
      <c r="U141" s="6" t="s">
        <v>83</v>
      </c>
      <c r="V141" s="6"/>
    </row>
    <row r="142" spans="1:22" ht="14.85" customHeight="1" x14ac:dyDescent="0.2">
      <c r="A142" s="10" t="s">
        <v>1053</v>
      </c>
      <c r="B142" s="7" t="s">
        <v>452</v>
      </c>
      <c r="C142" s="13">
        <v>41</v>
      </c>
      <c r="D142" s="125">
        <v>85</v>
      </c>
      <c r="E142" s="13">
        <f>IFERROR((VLOOKUP(D142,PrevodDWGDXF!$A$16:$B$26,2,0)),D142)</f>
        <v>6</v>
      </c>
      <c r="F142" s="13">
        <v>0</v>
      </c>
      <c r="G142" s="13">
        <v>0</v>
      </c>
      <c r="H142" s="13">
        <f>IFERROR((VLOOKUP(G142,PrevodDWGDXF!$A$4:$B$9,2,0)),G142)</f>
        <v>0</v>
      </c>
      <c r="I142" s="86"/>
      <c r="J142" s="13"/>
      <c r="K142" s="12" t="s">
        <v>233</v>
      </c>
      <c r="L142" s="13" t="s">
        <v>1121</v>
      </c>
      <c r="M142" s="15" t="s">
        <v>1191</v>
      </c>
      <c r="N142" s="13"/>
      <c r="O142" s="13"/>
      <c r="P142" s="13"/>
      <c r="Q142" s="13">
        <v>2</v>
      </c>
      <c r="R142" s="25" t="s">
        <v>329</v>
      </c>
      <c r="S142" s="6" t="s">
        <v>1426</v>
      </c>
      <c r="T142" s="6" t="s">
        <v>631</v>
      </c>
      <c r="U142" s="6" t="s">
        <v>83</v>
      </c>
      <c r="V142" s="6"/>
    </row>
    <row r="143" spans="1:22" s="121" customFormat="1" ht="12.75" x14ac:dyDescent="0.2">
      <c r="A143" s="10" t="s">
        <v>1053</v>
      </c>
      <c r="B143" s="7" t="s">
        <v>453</v>
      </c>
      <c r="C143" s="26">
        <v>41</v>
      </c>
      <c r="D143" s="127">
        <v>85</v>
      </c>
      <c r="E143" s="13">
        <f>IFERROR((VLOOKUP(D143,PrevodDWGDXF!$A$16:$B$26,2,0)),D143)</f>
        <v>6</v>
      </c>
      <c r="F143" s="26">
        <v>0</v>
      </c>
      <c r="G143" s="26">
        <v>0</v>
      </c>
      <c r="H143" s="13">
        <f>IFERROR((VLOOKUP(G143,PrevodDWGDXF!$A$4:$B$9,2,0)),G143)</f>
        <v>0</v>
      </c>
      <c r="I143" s="88"/>
      <c r="J143" s="26"/>
      <c r="K143" s="28" t="s">
        <v>233</v>
      </c>
      <c r="L143" s="26" t="s">
        <v>1122</v>
      </c>
      <c r="M143" s="29" t="s">
        <v>1191</v>
      </c>
      <c r="N143" s="26"/>
      <c r="O143" s="26"/>
      <c r="P143" s="26"/>
      <c r="Q143" s="26">
        <v>2</v>
      </c>
      <c r="R143" s="25" t="s">
        <v>326</v>
      </c>
      <c r="S143" s="6" t="s">
        <v>1428</v>
      </c>
      <c r="T143" s="25" t="s">
        <v>631</v>
      </c>
      <c r="U143" s="25" t="s">
        <v>83</v>
      </c>
      <c r="V143" s="25"/>
    </row>
    <row r="144" spans="1:22" ht="14.85" customHeight="1" x14ac:dyDescent="0.2">
      <c r="A144" s="10" t="s">
        <v>1053</v>
      </c>
      <c r="B144" s="7" t="s">
        <v>454</v>
      </c>
      <c r="C144" s="13">
        <v>41</v>
      </c>
      <c r="D144" s="125">
        <v>85</v>
      </c>
      <c r="E144" s="13">
        <f>IFERROR((VLOOKUP(D144,PrevodDWGDXF!$A$16:$B$26,2,0)),D144)</f>
        <v>6</v>
      </c>
      <c r="F144" s="13">
        <v>0</v>
      </c>
      <c r="G144" s="13">
        <v>0</v>
      </c>
      <c r="H144" s="13">
        <f>IFERROR((VLOOKUP(G144,PrevodDWGDXF!$A$4:$B$9,2,0)),G144)</f>
        <v>0</v>
      </c>
      <c r="I144" s="86"/>
      <c r="J144" s="13"/>
      <c r="K144" s="12" t="s">
        <v>233</v>
      </c>
      <c r="L144" s="13" t="s">
        <v>1118</v>
      </c>
      <c r="M144" s="15" t="s">
        <v>1191</v>
      </c>
      <c r="N144" s="13"/>
      <c r="O144" s="13"/>
      <c r="P144" s="13"/>
      <c r="Q144" s="13">
        <v>2</v>
      </c>
      <c r="R144" s="25" t="s">
        <v>326</v>
      </c>
      <c r="S144" s="6" t="s">
        <v>1429</v>
      </c>
      <c r="T144" s="6" t="s">
        <v>631</v>
      </c>
      <c r="U144" s="6" t="s">
        <v>83</v>
      </c>
      <c r="V144" s="6"/>
    </row>
    <row r="145" spans="1:22" ht="14.85" customHeight="1" x14ac:dyDescent="0.2">
      <c r="A145" s="10" t="s">
        <v>1053</v>
      </c>
      <c r="B145" s="7" t="s">
        <v>455</v>
      </c>
      <c r="C145" s="13">
        <v>41</v>
      </c>
      <c r="D145" s="125">
        <v>85</v>
      </c>
      <c r="E145" s="13">
        <f>IFERROR((VLOOKUP(D145,PrevodDWGDXF!$A$16:$B$26,2,0)),D145)</f>
        <v>6</v>
      </c>
      <c r="F145" s="13">
        <v>0</v>
      </c>
      <c r="G145" s="13">
        <v>0</v>
      </c>
      <c r="H145" s="13">
        <f>IFERROR((VLOOKUP(G145,PrevodDWGDXF!$A$4:$B$9,2,0)),G145)</f>
        <v>0</v>
      </c>
      <c r="I145" s="86"/>
      <c r="J145" s="13"/>
      <c r="K145" s="12" t="s">
        <v>233</v>
      </c>
      <c r="L145" s="13" t="s">
        <v>1132</v>
      </c>
      <c r="M145" s="15" t="s">
        <v>1191</v>
      </c>
      <c r="N145" s="13"/>
      <c r="O145" s="13"/>
      <c r="P145" s="13"/>
      <c r="Q145" s="13">
        <v>2</v>
      </c>
      <c r="R145" s="25" t="s">
        <v>330</v>
      </c>
      <c r="S145" s="6" t="s">
        <v>1426</v>
      </c>
      <c r="T145" s="6" t="s">
        <v>631</v>
      </c>
      <c r="U145" s="6" t="s">
        <v>83</v>
      </c>
      <c r="V145" s="6"/>
    </row>
    <row r="146" spans="1:22" ht="14.85" customHeight="1" x14ac:dyDescent="0.2">
      <c r="A146" s="10" t="s">
        <v>1053</v>
      </c>
      <c r="B146" s="7" t="s">
        <v>456</v>
      </c>
      <c r="C146" s="13">
        <v>41</v>
      </c>
      <c r="D146" s="125">
        <v>85</v>
      </c>
      <c r="E146" s="13">
        <f>IFERROR((VLOOKUP(D146,PrevodDWGDXF!$A$16:$B$26,2,0)),D146)</f>
        <v>6</v>
      </c>
      <c r="F146" s="13">
        <v>0</v>
      </c>
      <c r="G146" s="13">
        <v>0</v>
      </c>
      <c r="H146" s="13">
        <f>IFERROR((VLOOKUP(G146,PrevodDWGDXF!$A$4:$B$9,2,0)),G146)</f>
        <v>0</v>
      </c>
      <c r="I146" s="86"/>
      <c r="J146" s="13"/>
      <c r="K146" s="12" t="s">
        <v>233</v>
      </c>
      <c r="L146" s="13" t="s">
        <v>1123</v>
      </c>
      <c r="M146" s="15" t="s">
        <v>1191</v>
      </c>
      <c r="N146" s="13"/>
      <c r="O146" s="13"/>
      <c r="P146" s="13"/>
      <c r="Q146" s="13">
        <v>2</v>
      </c>
      <c r="R146" s="25" t="s">
        <v>333</v>
      </c>
      <c r="S146" s="6" t="s">
        <v>1430</v>
      </c>
      <c r="T146" s="6" t="s">
        <v>631</v>
      </c>
      <c r="U146" s="6" t="s">
        <v>83</v>
      </c>
      <c r="V146" s="6"/>
    </row>
    <row r="147" spans="1:22" ht="14.85" customHeight="1" x14ac:dyDescent="0.2">
      <c r="A147" s="10" t="s">
        <v>1053</v>
      </c>
      <c r="B147" s="7" t="s">
        <v>249</v>
      </c>
      <c r="C147" s="13">
        <v>41</v>
      </c>
      <c r="D147" s="125">
        <v>85</v>
      </c>
      <c r="E147" s="13">
        <f>IFERROR((VLOOKUP(D147,PrevodDWGDXF!$A$16:$B$26,2,0)),D147)</f>
        <v>6</v>
      </c>
      <c r="F147" s="13">
        <v>0</v>
      </c>
      <c r="G147" s="13">
        <v>0</v>
      </c>
      <c r="H147" s="13">
        <f>IFERROR((VLOOKUP(G147,PrevodDWGDXF!$A$4:$B$9,2,0)),G147)</f>
        <v>0</v>
      </c>
      <c r="I147" s="86"/>
      <c r="J147" s="13"/>
      <c r="K147" s="12" t="s">
        <v>233</v>
      </c>
      <c r="L147" s="13" t="s">
        <v>129</v>
      </c>
      <c r="M147" s="15" t="s">
        <v>1191</v>
      </c>
      <c r="N147" s="13"/>
      <c r="O147" s="13"/>
      <c r="P147" s="13"/>
      <c r="Q147" s="13">
        <v>2</v>
      </c>
      <c r="R147" s="25" t="s">
        <v>331</v>
      </c>
      <c r="S147" s="6" t="s">
        <v>1426</v>
      </c>
      <c r="T147" s="6" t="s">
        <v>631</v>
      </c>
      <c r="U147" s="6" t="s">
        <v>83</v>
      </c>
      <c r="V147" s="6"/>
    </row>
    <row r="148" spans="1:22" ht="14.85" customHeight="1" x14ac:dyDescent="0.2">
      <c r="A148" s="10" t="s">
        <v>1053</v>
      </c>
      <c r="B148" s="7" t="s">
        <v>250</v>
      </c>
      <c r="C148" s="13">
        <v>41</v>
      </c>
      <c r="D148" s="125">
        <v>85</v>
      </c>
      <c r="E148" s="13">
        <f>IFERROR((VLOOKUP(D148,PrevodDWGDXF!$A$16:$B$26,2,0)),D148)</f>
        <v>6</v>
      </c>
      <c r="F148" s="13">
        <v>0</v>
      </c>
      <c r="G148" s="13">
        <v>0</v>
      </c>
      <c r="H148" s="13">
        <f>IFERROR((VLOOKUP(G148,PrevodDWGDXF!$A$4:$B$9,2,0)),G148)</f>
        <v>0</v>
      </c>
      <c r="I148" s="86"/>
      <c r="J148" s="13"/>
      <c r="K148" s="12" t="s">
        <v>233</v>
      </c>
      <c r="L148" s="13" t="s">
        <v>130</v>
      </c>
      <c r="M148" s="15" t="s">
        <v>1191</v>
      </c>
      <c r="N148" s="13"/>
      <c r="O148" s="13"/>
      <c r="P148" s="13"/>
      <c r="Q148" s="13">
        <v>2</v>
      </c>
      <c r="R148" s="25" t="s">
        <v>333</v>
      </c>
      <c r="S148" s="6" t="s">
        <v>1431</v>
      </c>
      <c r="T148" s="6" t="s">
        <v>631</v>
      </c>
      <c r="U148" s="6" t="s">
        <v>83</v>
      </c>
      <c r="V148" s="6"/>
    </row>
    <row r="149" spans="1:22" s="30" customFormat="1" ht="14.85" customHeight="1" x14ac:dyDescent="0.2">
      <c r="A149" s="10" t="s">
        <v>1053</v>
      </c>
      <c r="B149" s="25" t="s">
        <v>1308</v>
      </c>
      <c r="C149" s="26">
        <v>41</v>
      </c>
      <c r="D149" s="127">
        <v>85</v>
      </c>
      <c r="E149" s="26">
        <f>IFERROR((VLOOKUP(D149,PrevodDWGDXF!$A$16:$B$26,2,0)),D149)</f>
        <v>6</v>
      </c>
      <c r="F149" s="26">
        <v>0</v>
      </c>
      <c r="G149" s="26">
        <v>0</v>
      </c>
      <c r="H149" s="26">
        <f>IFERROR((VLOOKUP(G149,PrevodDWGDXF!$A$4:$B$9,2,0)),G149)</f>
        <v>0</v>
      </c>
      <c r="I149" s="88"/>
      <c r="J149" s="26"/>
      <c r="K149" s="28" t="s">
        <v>233</v>
      </c>
      <c r="L149" s="26" t="s">
        <v>1130</v>
      </c>
      <c r="M149" s="29" t="s">
        <v>1191</v>
      </c>
      <c r="N149" s="26"/>
      <c r="O149" s="26"/>
      <c r="P149" s="26"/>
      <c r="Q149" s="26">
        <v>2</v>
      </c>
      <c r="R149" s="25" t="s">
        <v>1307</v>
      </c>
      <c r="S149" s="25" t="s">
        <v>1426</v>
      </c>
      <c r="T149" s="25" t="s">
        <v>631</v>
      </c>
      <c r="U149" s="25" t="s">
        <v>83</v>
      </c>
      <c r="V149" s="25"/>
    </row>
    <row r="150" spans="1:22" s="30" customFormat="1" ht="14.85" customHeight="1" x14ac:dyDescent="0.2">
      <c r="A150" s="10" t="s">
        <v>1053</v>
      </c>
      <c r="B150" s="25" t="s">
        <v>1450</v>
      </c>
      <c r="C150" s="26">
        <v>41</v>
      </c>
      <c r="D150" s="127">
        <v>85</v>
      </c>
      <c r="E150" s="26">
        <f>IFERROR((VLOOKUP(D150,PrevodDWGDXF!$A$16:$B$26,2,0)),D150)</f>
        <v>6</v>
      </c>
      <c r="F150" s="26">
        <v>0</v>
      </c>
      <c r="G150" s="26">
        <v>0</v>
      </c>
      <c r="H150" s="26">
        <f>IFERROR((VLOOKUP(G150,PrevodDWGDXF!$A$4:$B$9,2,0)),G150)</f>
        <v>0</v>
      </c>
      <c r="I150" s="88"/>
      <c r="J150" s="26"/>
      <c r="K150" s="28" t="s">
        <v>233</v>
      </c>
      <c r="L150" s="26" t="s">
        <v>1128</v>
      </c>
      <c r="M150" s="29" t="s">
        <v>1191</v>
      </c>
      <c r="N150" s="26"/>
      <c r="O150" s="26"/>
      <c r="P150" s="26"/>
      <c r="Q150" s="26">
        <v>2</v>
      </c>
      <c r="R150" s="25" t="s">
        <v>332</v>
      </c>
      <c r="S150" s="25" t="s">
        <v>1452</v>
      </c>
      <c r="T150" s="25" t="s">
        <v>631</v>
      </c>
      <c r="U150" s="25" t="s">
        <v>83</v>
      </c>
      <c r="V150" s="25"/>
    </row>
    <row r="151" spans="1:22" s="30" customFormat="1" ht="14.85" customHeight="1" x14ac:dyDescent="0.2">
      <c r="A151" s="10" t="s">
        <v>1053</v>
      </c>
      <c r="B151" s="25" t="s">
        <v>1451</v>
      </c>
      <c r="C151" s="26">
        <v>41</v>
      </c>
      <c r="D151" s="127">
        <v>85</v>
      </c>
      <c r="E151" s="26">
        <f>IFERROR((VLOOKUP(D151,PrevodDWGDXF!$A$16:$B$26,2,0)),D151)</f>
        <v>6</v>
      </c>
      <c r="F151" s="26">
        <v>0</v>
      </c>
      <c r="G151" s="26">
        <v>0</v>
      </c>
      <c r="H151" s="26">
        <f>IFERROR((VLOOKUP(G151,PrevodDWGDXF!$A$4:$B$9,2,0)),G151)</f>
        <v>0</v>
      </c>
      <c r="I151" s="88"/>
      <c r="J151" s="26"/>
      <c r="K151" s="28" t="s">
        <v>233</v>
      </c>
      <c r="L151" s="26" t="s">
        <v>1129</v>
      </c>
      <c r="M151" s="29" t="s">
        <v>1191</v>
      </c>
      <c r="N151" s="26"/>
      <c r="O151" s="26"/>
      <c r="P151" s="26"/>
      <c r="Q151" s="26">
        <v>2</v>
      </c>
      <c r="R151" s="25" t="s">
        <v>332</v>
      </c>
      <c r="S151" s="25" t="s">
        <v>1453</v>
      </c>
      <c r="T151" s="25" t="s">
        <v>631</v>
      </c>
      <c r="U151" s="25" t="s">
        <v>83</v>
      </c>
      <c r="V151" s="25"/>
    </row>
    <row r="152" spans="1:22" ht="14.85" customHeight="1" x14ac:dyDescent="0.2">
      <c r="A152" s="48" t="s">
        <v>1054</v>
      </c>
      <c r="B152" s="35" t="s">
        <v>52</v>
      </c>
      <c r="C152" s="40"/>
      <c r="D152" s="128"/>
      <c r="E152" s="117"/>
      <c r="F152" s="117"/>
      <c r="G152" s="117"/>
      <c r="H152" s="117"/>
      <c r="I152" s="87"/>
      <c r="J152" s="40"/>
      <c r="K152" s="40"/>
      <c r="L152" s="40"/>
      <c r="M152" s="41"/>
      <c r="N152" s="40"/>
      <c r="O152" s="40"/>
      <c r="P152" s="40"/>
      <c r="Q152" s="40"/>
      <c r="R152" s="38"/>
      <c r="S152" s="38"/>
      <c r="T152" s="38"/>
      <c r="U152" s="38"/>
      <c r="V152" s="38"/>
    </row>
    <row r="153" spans="1:22" ht="14.85" customHeight="1" x14ac:dyDescent="0.2">
      <c r="A153" s="54" t="s">
        <v>1054</v>
      </c>
      <c r="B153" s="31" t="s">
        <v>457</v>
      </c>
      <c r="C153" s="13">
        <v>21</v>
      </c>
      <c r="D153" s="125">
        <v>83</v>
      </c>
      <c r="E153" s="13">
        <f>IFERROR((VLOOKUP(D153,PrevodDWGDXF!$A$16:$B$26,2,0)),D153)</f>
        <v>1</v>
      </c>
      <c r="F153" s="13">
        <v>0</v>
      </c>
      <c r="G153" s="13">
        <v>0</v>
      </c>
      <c r="H153" s="13">
        <f>IFERROR((VLOOKUP(G153,PrevodDWGDXF!$A$4:$B$9,2,0)),G153)</f>
        <v>0</v>
      </c>
      <c r="I153" s="86"/>
      <c r="J153" s="13"/>
      <c r="K153" s="13" t="s">
        <v>233</v>
      </c>
      <c r="L153" s="13" t="s">
        <v>1089</v>
      </c>
      <c r="M153" s="15" t="s">
        <v>1191</v>
      </c>
      <c r="N153" s="13"/>
      <c r="O153" s="13"/>
      <c r="P153" s="13"/>
      <c r="Q153" s="13">
        <v>2</v>
      </c>
      <c r="R153" s="9" t="s">
        <v>324</v>
      </c>
      <c r="S153" s="6" t="s">
        <v>1375</v>
      </c>
      <c r="T153" s="6" t="s">
        <v>631</v>
      </c>
      <c r="U153" s="6" t="s">
        <v>83</v>
      </c>
      <c r="V153" s="6"/>
    </row>
    <row r="154" spans="1:22" ht="14.85" customHeight="1" x14ac:dyDescent="0.2">
      <c r="A154" s="54" t="s">
        <v>1054</v>
      </c>
      <c r="B154" s="31" t="s">
        <v>1086</v>
      </c>
      <c r="C154" s="13">
        <v>21</v>
      </c>
      <c r="D154" s="125">
        <v>83</v>
      </c>
      <c r="E154" s="13">
        <f>IFERROR((VLOOKUP(D154,PrevodDWGDXF!$A$16:$B$26,2,0)),D154)</f>
        <v>1</v>
      </c>
      <c r="F154" s="13">
        <v>0</v>
      </c>
      <c r="G154" s="13">
        <v>0</v>
      </c>
      <c r="H154" s="13">
        <f>IFERROR((VLOOKUP(G154,PrevodDWGDXF!$A$4:$B$9,2,0)),G154)</f>
        <v>0</v>
      </c>
      <c r="I154" s="86"/>
      <c r="J154" s="13"/>
      <c r="K154" s="13" t="s">
        <v>233</v>
      </c>
      <c r="L154" s="13" t="s">
        <v>1134</v>
      </c>
      <c r="M154" s="15" t="s">
        <v>1191</v>
      </c>
      <c r="N154" s="13"/>
      <c r="O154" s="13"/>
      <c r="P154" s="13"/>
      <c r="Q154" s="13">
        <v>2</v>
      </c>
      <c r="R154" s="6" t="s">
        <v>335</v>
      </c>
      <c r="S154" s="6" t="s">
        <v>1375</v>
      </c>
      <c r="T154" s="6" t="s">
        <v>631</v>
      </c>
      <c r="U154" s="6" t="s">
        <v>83</v>
      </c>
      <c r="V154" s="6"/>
    </row>
    <row r="155" spans="1:22" ht="14.85" customHeight="1" x14ac:dyDescent="0.2">
      <c r="A155" s="54" t="s">
        <v>1054</v>
      </c>
      <c r="B155" s="31" t="s">
        <v>1085</v>
      </c>
      <c r="C155" s="13">
        <v>31</v>
      </c>
      <c r="D155" s="125">
        <v>81</v>
      </c>
      <c r="E155" s="13">
        <f>IFERROR((VLOOKUP(D155,PrevodDWGDXF!$A$16:$B$26,2,0)),D155)</f>
        <v>5</v>
      </c>
      <c r="F155" s="13">
        <v>0</v>
      </c>
      <c r="G155" s="13">
        <v>0</v>
      </c>
      <c r="H155" s="13">
        <f>IFERROR((VLOOKUP(G155,PrevodDWGDXF!$A$4:$B$9,2,0)),G155)</f>
        <v>0</v>
      </c>
      <c r="I155" s="86"/>
      <c r="J155" s="13"/>
      <c r="K155" s="13" t="s">
        <v>233</v>
      </c>
      <c r="L155" s="13" t="s">
        <v>1134</v>
      </c>
      <c r="M155" s="15" t="s">
        <v>1191</v>
      </c>
      <c r="N155" s="13"/>
      <c r="O155" s="13"/>
      <c r="P155" s="13"/>
      <c r="Q155" s="13">
        <v>2</v>
      </c>
      <c r="R155" s="6" t="s">
        <v>335</v>
      </c>
      <c r="S155" s="6" t="s">
        <v>1405</v>
      </c>
      <c r="T155" s="6" t="s">
        <v>631</v>
      </c>
      <c r="U155" s="6" t="s">
        <v>83</v>
      </c>
      <c r="V155" s="6"/>
    </row>
    <row r="156" spans="1:22" ht="14.85" customHeight="1" x14ac:dyDescent="0.2">
      <c r="A156" s="54" t="s">
        <v>1054</v>
      </c>
      <c r="B156" s="31" t="s">
        <v>1084</v>
      </c>
      <c r="C156" s="13">
        <v>41</v>
      </c>
      <c r="D156" s="125">
        <v>85</v>
      </c>
      <c r="E156" s="13">
        <f>IFERROR((VLOOKUP(D156,PrevodDWGDXF!$A$16:$B$26,2,0)),D156)</f>
        <v>6</v>
      </c>
      <c r="F156" s="13">
        <v>0</v>
      </c>
      <c r="G156" s="13">
        <v>0</v>
      </c>
      <c r="H156" s="13">
        <f>IFERROR((VLOOKUP(G156,PrevodDWGDXF!$A$4:$B$9,2,0)),G156)</f>
        <v>0</v>
      </c>
      <c r="I156" s="86"/>
      <c r="J156" s="13"/>
      <c r="K156" s="13" t="s">
        <v>233</v>
      </c>
      <c r="L156" s="13" t="s">
        <v>1134</v>
      </c>
      <c r="M156" s="15" t="s">
        <v>1191</v>
      </c>
      <c r="N156" s="13"/>
      <c r="O156" s="13"/>
      <c r="P156" s="13"/>
      <c r="Q156" s="13">
        <v>2</v>
      </c>
      <c r="R156" s="6" t="s">
        <v>335</v>
      </c>
      <c r="S156" s="6" t="s">
        <v>1426</v>
      </c>
      <c r="T156" s="6" t="s">
        <v>631</v>
      </c>
      <c r="U156" s="6" t="s">
        <v>83</v>
      </c>
      <c r="V156" s="6"/>
    </row>
    <row r="157" spans="1:22" ht="14.85" customHeight="1" x14ac:dyDescent="0.2">
      <c r="A157" s="54" t="s">
        <v>1054</v>
      </c>
      <c r="B157" s="31" t="s">
        <v>1454</v>
      </c>
      <c r="C157" s="13">
        <v>41</v>
      </c>
      <c r="D157" s="125">
        <v>0</v>
      </c>
      <c r="E157" s="13">
        <f>IFERROR((VLOOKUP(D157,PrevodDWGDXF!$A$16:$B$26,2,0)),D157)</f>
        <v>0</v>
      </c>
      <c r="F157" s="13">
        <v>0</v>
      </c>
      <c r="G157" s="13">
        <v>0</v>
      </c>
      <c r="H157" s="13">
        <f>IFERROR((VLOOKUP(G157,PrevodDWGDXF!$A$4:$B$9,2,0)),G157)</f>
        <v>0</v>
      </c>
      <c r="I157" s="86"/>
      <c r="J157" s="13"/>
      <c r="K157" s="13" t="s">
        <v>233</v>
      </c>
      <c r="L157" s="13" t="s">
        <v>1134</v>
      </c>
      <c r="M157" s="15" t="s">
        <v>1191</v>
      </c>
      <c r="N157" s="13"/>
      <c r="O157" s="13"/>
      <c r="P157" s="13"/>
      <c r="Q157" s="13">
        <v>2</v>
      </c>
      <c r="R157" s="6" t="s">
        <v>335</v>
      </c>
      <c r="S157" s="6" t="s">
        <v>1455</v>
      </c>
      <c r="T157" s="6" t="s">
        <v>631</v>
      </c>
      <c r="U157" s="6" t="s">
        <v>83</v>
      </c>
      <c r="V157" s="6"/>
    </row>
    <row r="158" spans="1:22" ht="14.85" customHeight="1" x14ac:dyDescent="0.2">
      <c r="A158" s="54" t="s">
        <v>1054</v>
      </c>
      <c r="B158" s="31" t="s">
        <v>1083</v>
      </c>
      <c r="C158" s="13">
        <v>11</v>
      </c>
      <c r="D158" s="125">
        <v>82</v>
      </c>
      <c r="E158" s="13">
        <f>IFERROR((VLOOKUP(D158,PrevodDWGDXF!$A$16:$B$26,2,0)),D158)</f>
        <v>3</v>
      </c>
      <c r="F158" s="13">
        <v>0</v>
      </c>
      <c r="G158" s="13">
        <v>0</v>
      </c>
      <c r="H158" s="13">
        <f>IFERROR((VLOOKUP(G158,PrevodDWGDXF!$A$4:$B$9,2,0)),G158)</f>
        <v>0</v>
      </c>
      <c r="I158" s="86"/>
      <c r="J158" s="13"/>
      <c r="K158" s="13" t="s">
        <v>233</v>
      </c>
      <c r="L158" s="13" t="s">
        <v>1135</v>
      </c>
      <c r="M158" s="15" t="s">
        <v>1191</v>
      </c>
      <c r="N158" s="13"/>
      <c r="O158" s="13"/>
      <c r="P158" s="13"/>
      <c r="Q158" s="13">
        <v>2</v>
      </c>
      <c r="R158" s="6" t="s">
        <v>301</v>
      </c>
      <c r="S158" s="6" t="s">
        <v>1345</v>
      </c>
      <c r="T158" s="6" t="s">
        <v>631</v>
      </c>
      <c r="U158" s="6" t="s">
        <v>83</v>
      </c>
      <c r="V158" s="6"/>
    </row>
    <row r="159" spans="1:22" ht="14.85" customHeight="1" x14ac:dyDescent="0.2">
      <c r="A159" s="54" t="s">
        <v>1054</v>
      </c>
      <c r="B159" s="31" t="s">
        <v>1082</v>
      </c>
      <c r="C159" s="13">
        <v>21</v>
      </c>
      <c r="D159" s="125">
        <v>83</v>
      </c>
      <c r="E159" s="13">
        <f>IFERROR((VLOOKUP(D159,PrevodDWGDXF!$A$16:$B$26,2,0)),D159)</f>
        <v>1</v>
      </c>
      <c r="F159" s="13">
        <v>0</v>
      </c>
      <c r="G159" s="13">
        <v>0</v>
      </c>
      <c r="H159" s="13">
        <f>IFERROR((VLOOKUP(G159,PrevodDWGDXF!$A$4:$B$9,2,0)),G159)</f>
        <v>0</v>
      </c>
      <c r="I159" s="86"/>
      <c r="J159" s="13"/>
      <c r="K159" s="13" t="s">
        <v>233</v>
      </c>
      <c r="L159" s="13" t="s">
        <v>1135</v>
      </c>
      <c r="M159" s="15" t="s">
        <v>1191</v>
      </c>
      <c r="N159" s="13"/>
      <c r="O159" s="13"/>
      <c r="P159" s="13"/>
      <c r="Q159" s="13">
        <v>2</v>
      </c>
      <c r="R159" s="6" t="s">
        <v>301</v>
      </c>
      <c r="S159" s="6" t="s">
        <v>1375</v>
      </c>
      <c r="T159" s="6" t="s">
        <v>631</v>
      </c>
      <c r="U159" s="6" t="s">
        <v>83</v>
      </c>
      <c r="V159" s="6"/>
    </row>
    <row r="160" spans="1:22" ht="14.85" customHeight="1" x14ac:dyDescent="0.2">
      <c r="A160" s="54" t="s">
        <v>1054</v>
      </c>
      <c r="B160" s="31" t="s">
        <v>303</v>
      </c>
      <c r="C160" s="13">
        <v>31</v>
      </c>
      <c r="D160" s="125">
        <v>81</v>
      </c>
      <c r="E160" s="13">
        <f>IFERROR((VLOOKUP(D160,PrevodDWGDXF!$A$16:$B$26,2,0)),D160)</f>
        <v>5</v>
      </c>
      <c r="F160" s="13">
        <v>0</v>
      </c>
      <c r="G160" s="13">
        <v>0</v>
      </c>
      <c r="H160" s="13">
        <f>IFERROR((VLOOKUP(G160,PrevodDWGDXF!$A$4:$B$9,2,0)),G160)</f>
        <v>0</v>
      </c>
      <c r="I160" s="86"/>
      <c r="J160" s="13"/>
      <c r="K160" s="13" t="s">
        <v>233</v>
      </c>
      <c r="L160" s="13" t="s">
        <v>1135</v>
      </c>
      <c r="M160" s="15" t="s">
        <v>1191</v>
      </c>
      <c r="N160" s="13"/>
      <c r="O160" s="13"/>
      <c r="P160" s="13"/>
      <c r="Q160" s="13">
        <v>2</v>
      </c>
      <c r="R160" s="6" t="s">
        <v>301</v>
      </c>
      <c r="S160" s="6" t="s">
        <v>1405</v>
      </c>
      <c r="T160" s="6" t="s">
        <v>631</v>
      </c>
      <c r="U160" s="6" t="s">
        <v>83</v>
      </c>
      <c r="V160" s="6"/>
    </row>
    <row r="161" spans="1:22" ht="14.85" customHeight="1" x14ac:dyDescent="0.2">
      <c r="A161" s="54" t="s">
        <v>1054</v>
      </c>
      <c r="B161" s="31" t="s">
        <v>302</v>
      </c>
      <c r="C161" s="13">
        <v>41</v>
      </c>
      <c r="D161" s="125">
        <v>85</v>
      </c>
      <c r="E161" s="13">
        <f>IFERROR((VLOOKUP(D161,PrevodDWGDXF!$A$16:$B$26,2,0)),D161)</f>
        <v>6</v>
      </c>
      <c r="F161" s="13">
        <v>0</v>
      </c>
      <c r="G161" s="13">
        <v>0</v>
      </c>
      <c r="H161" s="13">
        <f>IFERROR((VLOOKUP(G161,PrevodDWGDXF!$A$4:$B$9,2,0)),G161)</f>
        <v>0</v>
      </c>
      <c r="I161" s="86"/>
      <c r="J161" s="13"/>
      <c r="K161" s="13" t="s">
        <v>233</v>
      </c>
      <c r="L161" s="13" t="s">
        <v>1135</v>
      </c>
      <c r="M161" s="15" t="s">
        <v>1191</v>
      </c>
      <c r="N161" s="13"/>
      <c r="O161" s="13"/>
      <c r="P161" s="13"/>
      <c r="Q161" s="13">
        <v>2</v>
      </c>
      <c r="R161" s="6" t="s">
        <v>301</v>
      </c>
      <c r="S161" s="6" t="s">
        <v>1426</v>
      </c>
      <c r="T161" s="6" t="s">
        <v>631</v>
      </c>
      <c r="U161" s="6" t="s">
        <v>83</v>
      </c>
      <c r="V161" s="6"/>
    </row>
    <row r="162" spans="1:22" s="30" customFormat="1" ht="14.85" customHeight="1" x14ac:dyDescent="0.2">
      <c r="A162" s="54" t="s">
        <v>1054</v>
      </c>
      <c r="B162" s="25" t="s">
        <v>1309</v>
      </c>
      <c r="C162" s="26">
        <v>51</v>
      </c>
      <c r="D162" s="33">
        <v>83</v>
      </c>
      <c r="E162" s="26">
        <f>IFERROR((VLOOKUP(D162,PrevodDWGDXF!$A$16:$B$26,2,0)),D162)</f>
        <v>1</v>
      </c>
      <c r="F162" s="26">
        <v>2</v>
      </c>
      <c r="G162" s="26">
        <v>2</v>
      </c>
      <c r="H162" s="26" t="str">
        <f>IFERROR((VLOOKUP(G162,PrevodDWGDXF!$A$4:$B$9,2,0)),G162)</f>
        <v>( Dashed )</v>
      </c>
      <c r="I162" s="26"/>
      <c r="J162" s="26"/>
      <c r="K162" s="29"/>
      <c r="L162" s="26"/>
      <c r="M162" s="26"/>
      <c r="N162" s="26"/>
      <c r="O162" s="26"/>
      <c r="P162" s="25"/>
      <c r="Q162" s="26">
        <v>6</v>
      </c>
      <c r="R162" s="25" t="s">
        <v>335</v>
      </c>
      <c r="S162" s="25" t="s">
        <v>1375</v>
      </c>
      <c r="T162" s="25" t="s">
        <v>1310</v>
      </c>
      <c r="U162" s="25" t="s">
        <v>85</v>
      </c>
      <c r="V162" s="25"/>
    </row>
    <row r="163" spans="1:22" s="30" customFormat="1" ht="14.85" customHeight="1" x14ac:dyDescent="0.2">
      <c r="A163" s="54" t="s">
        <v>1054</v>
      </c>
      <c r="B163" s="25" t="s">
        <v>1311</v>
      </c>
      <c r="C163" s="26">
        <v>51</v>
      </c>
      <c r="D163" s="33">
        <v>81</v>
      </c>
      <c r="E163" s="26">
        <f>IFERROR((VLOOKUP(D163,PrevodDWGDXF!$A$16:$B$26,2,0)),D163)</f>
        <v>5</v>
      </c>
      <c r="F163" s="26">
        <v>2</v>
      </c>
      <c r="G163" s="26">
        <v>2</v>
      </c>
      <c r="H163" s="26" t="str">
        <f>IFERROR((VLOOKUP(G163,PrevodDWGDXF!$A$4:$B$9,2,0)),G163)</f>
        <v>( Dashed )</v>
      </c>
      <c r="I163" s="26"/>
      <c r="J163" s="26"/>
      <c r="K163" s="29"/>
      <c r="L163" s="26"/>
      <c r="M163" s="26"/>
      <c r="N163" s="26"/>
      <c r="O163" s="26"/>
      <c r="P163" s="25"/>
      <c r="Q163" s="26">
        <v>6</v>
      </c>
      <c r="R163" s="25" t="s">
        <v>335</v>
      </c>
      <c r="S163" s="25" t="s">
        <v>1405</v>
      </c>
      <c r="T163" s="25" t="s">
        <v>1310</v>
      </c>
      <c r="U163" s="25" t="s">
        <v>85</v>
      </c>
      <c r="V163" s="25"/>
    </row>
    <row r="164" spans="1:22" s="30" customFormat="1" ht="14.85" customHeight="1" x14ac:dyDescent="0.2">
      <c r="A164" s="54" t="s">
        <v>1054</v>
      </c>
      <c r="B164" s="25" t="s">
        <v>1312</v>
      </c>
      <c r="C164" s="26">
        <v>51</v>
      </c>
      <c r="D164" s="33">
        <v>85</v>
      </c>
      <c r="E164" s="26">
        <f>IFERROR((VLOOKUP(D164,PrevodDWGDXF!$A$16:$B$26,2,0)),D164)</f>
        <v>6</v>
      </c>
      <c r="F164" s="26">
        <v>2</v>
      </c>
      <c r="G164" s="26">
        <v>2</v>
      </c>
      <c r="H164" s="26" t="str">
        <f>IFERROR((VLOOKUP(G164,PrevodDWGDXF!$A$4:$B$9,2,0)),G164)</f>
        <v>( Dashed )</v>
      </c>
      <c r="I164" s="26"/>
      <c r="J164" s="26"/>
      <c r="K164" s="29"/>
      <c r="L164" s="26"/>
      <c r="M164" s="26"/>
      <c r="N164" s="26"/>
      <c r="O164" s="26"/>
      <c r="P164" s="25"/>
      <c r="Q164" s="26">
        <v>6</v>
      </c>
      <c r="R164" s="25" t="s">
        <v>335</v>
      </c>
      <c r="S164" s="25" t="s">
        <v>1426</v>
      </c>
      <c r="T164" s="25" t="s">
        <v>1310</v>
      </c>
      <c r="U164" s="25" t="s">
        <v>85</v>
      </c>
      <c r="V164" s="25"/>
    </row>
    <row r="165" spans="1:22" s="30" customFormat="1" ht="14.85" customHeight="1" x14ac:dyDescent="0.2">
      <c r="A165" s="54" t="s">
        <v>1054</v>
      </c>
      <c r="B165" s="25" t="s">
        <v>1456</v>
      </c>
      <c r="C165" s="26">
        <v>51</v>
      </c>
      <c r="D165" s="33">
        <v>0</v>
      </c>
      <c r="E165" s="26">
        <f>IFERROR((VLOOKUP(D165,PrevodDWGDXF!$A$16:$B$26,2,0)),D165)</f>
        <v>0</v>
      </c>
      <c r="F165" s="26">
        <v>2</v>
      </c>
      <c r="G165" s="26">
        <v>2</v>
      </c>
      <c r="H165" s="26" t="str">
        <f>IFERROR((VLOOKUP(G165,PrevodDWGDXF!$A$4:$B$9,2,0)),G165)</f>
        <v>( Dashed )</v>
      </c>
      <c r="I165" s="26"/>
      <c r="J165" s="26"/>
      <c r="K165" s="29"/>
      <c r="L165" s="26"/>
      <c r="M165" s="26"/>
      <c r="N165" s="26"/>
      <c r="O165" s="26"/>
      <c r="P165" s="25"/>
      <c r="Q165" s="26">
        <v>6</v>
      </c>
      <c r="R165" s="25" t="s">
        <v>335</v>
      </c>
      <c r="S165" s="25" t="s">
        <v>1455</v>
      </c>
      <c r="T165" s="25" t="s">
        <v>1310</v>
      </c>
      <c r="U165" s="25" t="s">
        <v>85</v>
      </c>
      <c r="V165" s="25"/>
    </row>
    <row r="166" spans="1:22" s="1" customFormat="1" ht="14.85" customHeight="1" x14ac:dyDescent="0.2">
      <c r="A166" s="54" t="s">
        <v>1054</v>
      </c>
      <c r="B166" s="25" t="s">
        <v>1313</v>
      </c>
      <c r="C166" s="26">
        <v>52</v>
      </c>
      <c r="D166" s="33">
        <v>0</v>
      </c>
      <c r="E166" s="26">
        <f>IFERROR((VLOOKUP(D166,PrevodDWGDXF!$A$16:$B$26,2,0)),D166)</f>
        <v>0</v>
      </c>
      <c r="F166" s="26">
        <v>2</v>
      </c>
      <c r="G166" s="26">
        <v>2</v>
      </c>
      <c r="H166" s="26" t="str">
        <f>IFERROR((VLOOKUP(G166,PrevodDWGDXF!$A$4:$B$9,2,0)),G166)</f>
        <v>( Dashed )</v>
      </c>
      <c r="I166" s="26"/>
      <c r="J166" s="26"/>
      <c r="K166" s="29"/>
      <c r="L166" s="26"/>
      <c r="M166" s="26"/>
      <c r="N166" s="26"/>
      <c r="O166" s="26"/>
      <c r="P166" s="10"/>
      <c r="Q166" s="26">
        <v>6</v>
      </c>
      <c r="R166" s="10" t="s">
        <v>1028</v>
      </c>
      <c r="S166" s="25" t="s">
        <v>1432</v>
      </c>
      <c r="T166" s="25" t="s">
        <v>1310</v>
      </c>
      <c r="U166" s="25" t="s">
        <v>85</v>
      </c>
      <c r="V166" s="25"/>
    </row>
    <row r="167" spans="1:22" ht="14.85" customHeight="1" x14ac:dyDescent="0.2">
      <c r="A167" s="54" t="s">
        <v>1054</v>
      </c>
      <c r="B167" s="10" t="s">
        <v>1024</v>
      </c>
      <c r="C167" s="13">
        <v>52</v>
      </c>
      <c r="D167" s="125">
        <v>0</v>
      </c>
      <c r="E167" s="13">
        <f>IFERROR((VLOOKUP(D167,PrevodDWGDXF!$A$16:$B$26,2,0)),D167)</f>
        <v>0</v>
      </c>
      <c r="F167" s="12" t="s">
        <v>1087</v>
      </c>
      <c r="G167" s="12" t="s">
        <v>1087</v>
      </c>
      <c r="H167" s="13" t="str">
        <f>IFERROR((VLOOKUP(G167,PrevodDWGDXF!$A$4:$B$9,2,0)),G167)</f>
        <v>0</v>
      </c>
      <c r="I167" s="85"/>
      <c r="J167" s="12"/>
      <c r="K167" s="12" t="s">
        <v>234</v>
      </c>
      <c r="L167" s="12" t="s">
        <v>1092</v>
      </c>
      <c r="M167" s="12" t="s">
        <v>1191</v>
      </c>
      <c r="N167" s="12"/>
      <c r="O167" s="12"/>
      <c r="P167" s="12"/>
      <c r="Q167" s="12" t="s">
        <v>1096</v>
      </c>
      <c r="R167" s="4" t="s">
        <v>1028</v>
      </c>
      <c r="S167" s="4" t="s">
        <v>1432</v>
      </c>
      <c r="T167" s="6" t="s">
        <v>631</v>
      </c>
      <c r="U167" s="6" t="s">
        <v>83</v>
      </c>
      <c r="V167" s="43"/>
    </row>
    <row r="168" spans="1:22" ht="14.85" customHeight="1" x14ac:dyDescent="0.2">
      <c r="A168" s="54" t="s">
        <v>1054</v>
      </c>
      <c r="B168" s="11" t="s">
        <v>1025</v>
      </c>
      <c r="C168" s="13">
        <v>52</v>
      </c>
      <c r="D168" s="125">
        <v>0</v>
      </c>
      <c r="E168" s="13">
        <f>IFERROR((VLOOKUP(D168,PrevodDWGDXF!$A$16:$B$26,2,0)),D168)</f>
        <v>0</v>
      </c>
      <c r="F168" s="13">
        <v>0</v>
      </c>
      <c r="G168" s="13">
        <v>0</v>
      </c>
      <c r="H168" s="13">
        <f>IFERROR((VLOOKUP(G168,PrevodDWGDXF!$A$4:$B$9,2,0)),G168)</f>
        <v>0</v>
      </c>
      <c r="I168" s="86"/>
      <c r="J168" s="13"/>
      <c r="K168" s="12" t="s">
        <v>234</v>
      </c>
      <c r="L168" s="13" t="s">
        <v>1110</v>
      </c>
      <c r="M168" s="12" t="s">
        <v>1191</v>
      </c>
      <c r="N168" s="13"/>
      <c r="O168" s="15"/>
      <c r="P168" s="15"/>
      <c r="Q168" s="13">
        <v>2</v>
      </c>
      <c r="R168" s="4" t="s">
        <v>65</v>
      </c>
      <c r="S168" s="4" t="s">
        <v>1433</v>
      </c>
      <c r="T168" s="6" t="s">
        <v>631</v>
      </c>
      <c r="U168" s="6" t="s">
        <v>83</v>
      </c>
      <c r="V168" s="6"/>
    </row>
    <row r="169" spans="1:22" ht="14.85" customHeight="1" x14ac:dyDescent="0.2">
      <c r="A169" s="54" t="s">
        <v>1054</v>
      </c>
      <c r="B169" s="11" t="s">
        <v>1026</v>
      </c>
      <c r="C169" s="13">
        <v>52</v>
      </c>
      <c r="D169" s="125">
        <v>0</v>
      </c>
      <c r="E169" s="13">
        <f>IFERROR((VLOOKUP(D169,PrevodDWGDXF!$A$16:$B$26,2,0)),D169)</f>
        <v>0</v>
      </c>
      <c r="F169" s="13">
        <v>0</v>
      </c>
      <c r="G169" s="13">
        <v>0</v>
      </c>
      <c r="H169" s="13">
        <f>IFERROR((VLOOKUP(G169,PrevodDWGDXF!$A$4:$B$9,2,0)),G169)</f>
        <v>0</v>
      </c>
      <c r="I169" s="86"/>
      <c r="J169" s="13"/>
      <c r="K169" s="12" t="s">
        <v>234</v>
      </c>
      <c r="L169" s="13" t="s">
        <v>1111</v>
      </c>
      <c r="M169" s="12" t="s">
        <v>1191</v>
      </c>
      <c r="N169" s="13"/>
      <c r="O169" s="15"/>
      <c r="P169" s="15"/>
      <c r="Q169" s="13">
        <v>2</v>
      </c>
      <c r="R169" s="4" t="s">
        <v>65</v>
      </c>
      <c r="S169" s="4" t="s">
        <v>1434</v>
      </c>
      <c r="T169" s="6" t="s">
        <v>631</v>
      </c>
      <c r="U169" s="6" t="s">
        <v>83</v>
      </c>
      <c r="V169" s="6"/>
    </row>
    <row r="170" spans="1:22" s="1" customFormat="1" ht="14.85" customHeight="1" x14ac:dyDescent="0.2">
      <c r="A170" s="54" t="s">
        <v>1054</v>
      </c>
      <c r="B170" s="11" t="s">
        <v>1027</v>
      </c>
      <c r="C170" s="13">
        <v>52</v>
      </c>
      <c r="D170" s="125">
        <v>0</v>
      </c>
      <c r="E170" s="13">
        <f>IFERROR((VLOOKUP(D170,PrevodDWGDXF!$A$16:$B$26,2,0)),D170)</f>
        <v>0</v>
      </c>
      <c r="F170" s="13">
        <v>0</v>
      </c>
      <c r="G170" s="13">
        <v>0</v>
      </c>
      <c r="H170" s="13">
        <f>IFERROR((VLOOKUP(G170,PrevodDWGDXF!$A$4:$B$9,2,0)),G170)</f>
        <v>0</v>
      </c>
      <c r="I170" s="86"/>
      <c r="J170" s="13"/>
      <c r="K170" s="12" t="s">
        <v>234</v>
      </c>
      <c r="L170" s="13" t="s">
        <v>1112</v>
      </c>
      <c r="M170" s="12" t="s">
        <v>1191</v>
      </c>
      <c r="N170" s="13"/>
      <c r="O170" s="15"/>
      <c r="P170" s="15"/>
      <c r="Q170" s="13">
        <v>2</v>
      </c>
      <c r="R170" s="4" t="s">
        <v>1034</v>
      </c>
      <c r="S170" s="4" t="s">
        <v>1432</v>
      </c>
      <c r="T170" s="6" t="s">
        <v>631</v>
      </c>
      <c r="U170" s="6" t="s">
        <v>83</v>
      </c>
      <c r="V170" s="6"/>
    </row>
    <row r="171" spans="1:22" s="30" customFormat="1" ht="14.85" customHeight="1" x14ac:dyDescent="0.2">
      <c r="A171" s="54" t="s">
        <v>1054</v>
      </c>
      <c r="B171" s="10" t="s">
        <v>157</v>
      </c>
      <c r="C171" s="13">
        <v>52</v>
      </c>
      <c r="D171" s="125">
        <v>85</v>
      </c>
      <c r="E171" s="13">
        <f>IFERROR((VLOOKUP(D171,PrevodDWGDXF!$A$16:$B$26,2,0)),D171)</f>
        <v>6</v>
      </c>
      <c r="F171" s="12" t="s">
        <v>1096</v>
      </c>
      <c r="G171" s="13">
        <v>7</v>
      </c>
      <c r="H171" s="13" t="str">
        <f>IFERROR((VLOOKUP(G171,PrevodDWGDXF!$A$4:$B$9,2,0)),G171)</f>
        <v>( Center )</v>
      </c>
      <c r="I171" s="85"/>
      <c r="J171" s="12"/>
      <c r="K171" s="12"/>
      <c r="L171" s="12"/>
      <c r="M171" s="12"/>
      <c r="N171" s="12"/>
      <c r="O171" s="12"/>
      <c r="P171" s="12"/>
      <c r="Q171" s="12" t="s">
        <v>1095</v>
      </c>
      <c r="R171" s="4" t="s">
        <v>1022</v>
      </c>
      <c r="S171" s="4" t="s">
        <v>1435</v>
      </c>
      <c r="T171" s="6" t="s">
        <v>633</v>
      </c>
      <c r="U171" s="6" t="s">
        <v>392</v>
      </c>
      <c r="V171" s="43"/>
    </row>
    <row r="172" spans="1:22" ht="14.85" customHeight="1" x14ac:dyDescent="0.2">
      <c r="A172" s="54" t="s">
        <v>1054</v>
      </c>
      <c r="B172" s="11" t="s">
        <v>1066</v>
      </c>
      <c r="C172" s="13">
        <v>52</v>
      </c>
      <c r="D172" s="125">
        <v>85</v>
      </c>
      <c r="E172" s="13">
        <f>IFERROR((VLOOKUP(D172,PrevodDWGDXF!$A$16:$B$26,2,0)),D172)</f>
        <v>6</v>
      </c>
      <c r="F172" s="26">
        <v>0</v>
      </c>
      <c r="G172" s="26">
        <v>0</v>
      </c>
      <c r="H172" s="13">
        <f>IFERROR((VLOOKUP(G172,PrevodDWGDXF!$A$4:$B$9,2,0)),G172)</f>
        <v>0</v>
      </c>
      <c r="I172" s="88"/>
      <c r="J172" s="26"/>
      <c r="K172" s="26" t="s">
        <v>234</v>
      </c>
      <c r="L172" s="26" t="s">
        <v>50</v>
      </c>
      <c r="M172" s="26"/>
      <c r="N172" s="26"/>
      <c r="O172" s="29"/>
      <c r="P172" s="29"/>
      <c r="Q172" s="26">
        <v>2</v>
      </c>
      <c r="R172" s="10" t="s">
        <v>1022</v>
      </c>
      <c r="S172" s="10" t="s">
        <v>1436</v>
      </c>
      <c r="T172" s="6" t="s">
        <v>634</v>
      </c>
      <c r="U172" s="6" t="s">
        <v>83</v>
      </c>
      <c r="V172" s="25"/>
    </row>
    <row r="173" spans="1:22" ht="14.85" customHeight="1" x14ac:dyDescent="0.2">
      <c r="A173" s="54" t="s">
        <v>1054</v>
      </c>
      <c r="B173" s="25" t="s">
        <v>1040</v>
      </c>
      <c r="C173" s="13">
        <v>52</v>
      </c>
      <c r="D173" s="125">
        <v>0</v>
      </c>
      <c r="E173" s="13">
        <f>IFERROR((VLOOKUP(D173,PrevodDWGDXF!$A$16:$B$26,2,0)),D173)</f>
        <v>0</v>
      </c>
      <c r="F173" s="13">
        <v>0</v>
      </c>
      <c r="G173" s="13">
        <v>0</v>
      </c>
      <c r="H173" s="13">
        <f>IFERROR((VLOOKUP(G173,PrevodDWGDXF!$A$4:$B$9,2,0)),G173)</f>
        <v>0</v>
      </c>
      <c r="I173" s="86"/>
      <c r="J173" s="13"/>
      <c r="K173" s="13" t="s">
        <v>234</v>
      </c>
      <c r="L173" s="13" t="s">
        <v>1097</v>
      </c>
      <c r="M173" s="12" t="s">
        <v>1191</v>
      </c>
      <c r="N173" s="13"/>
      <c r="O173" s="15"/>
      <c r="P173" s="15"/>
      <c r="Q173" s="13">
        <v>2</v>
      </c>
      <c r="R173" s="25" t="s">
        <v>1035</v>
      </c>
      <c r="S173" s="4" t="s">
        <v>1437</v>
      </c>
      <c r="T173" s="6" t="s">
        <v>631</v>
      </c>
      <c r="U173" s="6" t="s">
        <v>83</v>
      </c>
      <c r="V173" s="6"/>
    </row>
    <row r="174" spans="1:22" ht="14.85" customHeight="1" x14ac:dyDescent="0.2">
      <c r="A174" s="54" t="s">
        <v>1054</v>
      </c>
      <c r="B174" s="25" t="s">
        <v>1041</v>
      </c>
      <c r="C174" s="13">
        <v>52</v>
      </c>
      <c r="D174" s="125">
        <v>0</v>
      </c>
      <c r="E174" s="13">
        <f>IFERROR((VLOOKUP(D174,PrevodDWGDXF!$A$16:$B$26,2,0)),D174)</f>
        <v>0</v>
      </c>
      <c r="F174" s="13">
        <v>0</v>
      </c>
      <c r="G174" s="13">
        <v>0</v>
      </c>
      <c r="H174" s="13">
        <f>IFERROR((VLOOKUP(G174,PrevodDWGDXF!$A$4:$B$9,2,0)),G174)</f>
        <v>0</v>
      </c>
      <c r="I174" s="86"/>
      <c r="J174" s="13"/>
      <c r="K174" s="13" t="s">
        <v>234</v>
      </c>
      <c r="L174" s="13" t="s">
        <v>1100</v>
      </c>
      <c r="M174" s="12" t="s">
        <v>1191</v>
      </c>
      <c r="N174" s="13"/>
      <c r="O174" s="15"/>
      <c r="P174" s="15"/>
      <c r="Q174" s="13">
        <v>2</v>
      </c>
      <c r="R174" s="25" t="s">
        <v>1035</v>
      </c>
      <c r="S174" s="4" t="s">
        <v>1438</v>
      </c>
      <c r="T174" s="6" t="s">
        <v>631</v>
      </c>
      <c r="U174" s="6" t="s">
        <v>83</v>
      </c>
      <c r="V174" s="6"/>
    </row>
    <row r="175" spans="1:22" ht="14.85" customHeight="1" x14ac:dyDescent="0.2">
      <c r="A175" s="54" t="s">
        <v>1054</v>
      </c>
      <c r="B175" s="25" t="s">
        <v>1042</v>
      </c>
      <c r="C175" s="13">
        <v>52</v>
      </c>
      <c r="D175" s="125">
        <v>0</v>
      </c>
      <c r="E175" s="13">
        <f>IFERROR((VLOOKUP(D175,PrevodDWGDXF!$A$16:$B$26,2,0)),D175)</f>
        <v>0</v>
      </c>
      <c r="F175" s="13">
        <v>0</v>
      </c>
      <c r="G175" s="13">
        <v>0</v>
      </c>
      <c r="H175" s="13">
        <f>IFERROR((VLOOKUP(G175,PrevodDWGDXF!$A$4:$B$9,2,0)),G175)</f>
        <v>0</v>
      </c>
      <c r="I175" s="86"/>
      <c r="J175" s="13"/>
      <c r="K175" s="13" t="s">
        <v>234</v>
      </c>
      <c r="L175" s="13" t="s">
        <v>1136</v>
      </c>
      <c r="M175" s="12" t="s">
        <v>1191</v>
      </c>
      <c r="N175" s="13"/>
      <c r="O175" s="15"/>
      <c r="P175" s="15"/>
      <c r="Q175" s="13">
        <v>2</v>
      </c>
      <c r="R175" s="25" t="s">
        <v>1036</v>
      </c>
      <c r="S175" s="4" t="s">
        <v>1432</v>
      </c>
      <c r="T175" s="6" t="s">
        <v>631</v>
      </c>
      <c r="U175" s="6" t="s">
        <v>83</v>
      </c>
      <c r="V175" s="6"/>
    </row>
    <row r="176" spans="1:22" ht="14.85" customHeight="1" x14ac:dyDescent="0.2">
      <c r="A176" s="54" t="s">
        <v>1054</v>
      </c>
      <c r="B176" s="25" t="s">
        <v>1043</v>
      </c>
      <c r="C176" s="13">
        <v>52</v>
      </c>
      <c r="D176" s="125">
        <v>0</v>
      </c>
      <c r="E176" s="13">
        <f>IFERROR((VLOOKUP(D176,PrevodDWGDXF!$A$16:$B$26,2,0)),D176)</f>
        <v>0</v>
      </c>
      <c r="F176" s="13">
        <v>0</v>
      </c>
      <c r="G176" s="13">
        <v>0</v>
      </c>
      <c r="H176" s="13">
        <f>IFERROR((VLOOKUP(G176,PrevodDWGDXF!$A$4:$B$9,2,0)),G176)</f>
        <v>0</v>
      </c>
      <c r="I176" s="86"/>
      <c r="J176" s="13"/>
      <c r="K176" s="13" t="s">
        <v>234</v>
      </c>
      <c r="L176" s="13" t="s">
        <v>1098</v>
      </c>
      <c r="M176" s="12" t="s">
        <v>1191</v>
      </c>
      <c r="N176" s="13"/>
      <c r="O176" s="15"/>
      <c r="P176" s="15"/>
      <c r="Q176" s="13">
        <v>2</v>
      </c>
      <c r="R176" s="25" t="s">
        <v>1037</v>
      </c>
      <c r="S176" s="4" t="s">
        <v>1432</v>
      </c>
      <c r="T176" s="6" t="s">
        <v>631</v>
      </c>
      <c r="U176" s="6" t="s">
        <v>83</v>
      </c>
      <c r="V176" s="6"/>
    </row>
    <row r="177" spans="1:22" ht="14.85" customHeight="1" x14ac:dyDescent="0.2">
      <c r="A177" s="54" t="s">
        <v>1054</v>
      </c>
      <c r="B177" s="25" t="s">
        <v>398</v>
      </c>
      <c r="C177" s="13">
        <v>52</v>
      </c>
      <c r="D177" s="125">
        <v>0</v>
      </c>
      <c r="E177" s="13">
        <f>IFERROR((VLOOKUP(D177,PrevodDWGDXF!$A$16:$B$26,2,0)),D177)</f>
        <v>0</v>
      </c>
      <c r="F177" s="13">
        <v>0</v>
      </c>
      <c r="G177" s="13">
        <v>0</v>
      </c>
      <c r="H177" s="13">
        <f>IFERROR((VLOOKUP(G177,PrevodDWGDXF!$A$4:$B$9,2,0)),G177)</f>
        <v>0</v>
      </c>
      <c r="I177" s="86"/>
      <c r="J177" s="13"/>
      <c r="K177" s="13" t="s">
        <v>234</v>
      </c>
      <c r="L177" s="13" t="s">
        <v>397</v>
      </c>
      <c r="M177" s="12" t="s">
        <v>1191</v>
      </c>
      <c r="N177" s="13"/>
      <c r="O177" s="15"/>
      <c r="P177" s="15"/>
      <c r="Q177" s="13">
        <v>2</v>
      </c>
      <c r="R177" s="25" t="s">
        <v>1039</v>
      </c>
      <c r="S177" s="4" t="s">
        <v>1432</v>
      </c>
      <c r="T177" s="6" t="s">
        <v>631</v>
      </c>
      <c r="U177" s="6" t="s">
        <v>83</v>
      </c>
      <c r="V177" s="6"/>
    </row>
    <row r="178" spans="1:22" ht="14.85" customHeight="1" x14ac:dyDescent="0.2">
      <c r="A178" s="54" t="s">
        <v>1054</v>
      </c>
      <c r="B178" s="25" t="s">
        <v>399</v>
      </c>
      <c r="C178" s="13">
        <v>52</v>
      </c>
      <c r="D178" s="125">
        <v>0</v>
      </c>
      <c r="E178" s="13">
        <f>IFERROR((VLOOKUP(D178,PrevodDWGDXF!$A$16:$B$26,2,0)),D178)</f>
        <v>0</v>
      </c>
      <c r="F178" s="13">
        <v>0</v>
      </c>
      <c r="G178" s="13">
        <v>0</v>
      </c>
      <c r="H178" s="13">
        <f>IFERROR((VLOOKUP(G178,PrevodDWGDXF!$A$4:$B$9,2,0)),G178)</f>
        <v>0</v>
      </c>
      <c r="I178" s="86"/>
      <c r="J178" s="13"/>
      <c r="K178" s="13" t="s">
        <v>234</v>
      </c>
      <c r="L178" s="13" t="s">
        <v>1099</v>
      </c>
      <c r="M178" s="12" t="s">
        <v>1191</v>
      </c>
      <c r="N178" s="13"/>
      <c r="O178" s="15"/>
      <c r="P178" s="15"/>
      <c r="Q178" s="13">
        <v>2</v>
      </c>
      <c r="R178" s="25" t="s">
        <v>1038</v>
      </c>
      <c r="S178" s="4" t="s">
        <v>1432</v>
      </c>
      <c r="T178" s="6" t="s">
        <v>631</v>
      </c>
      <c r="U178" s="6" t="s">
        <v>83</v>
      </c>
      <c r="V178" s="6"/>
    </row>
    <row r="179" spans="1:22" ht="14.85" customHeight="1" x14ac:dyDescent="0.2">
      <c r="A179" s="46" t="s">
        <v>1091</v>
      </c>
      <c r="B179" s="36" t="s">
        <v>304</v>
      </c>
      <c r="C179" s="40"/>
      <c r="D179" s="128"/>
      <c r="E179" s="117"/>
      <c r="F179" s="117"/>
      <c r="G179" s="117"/>
      <c r="H179" s="117"/>
      <c r="I179" s="87"/>
      <c r="J179" s="40"/>
      <c r="K179" s="40"/>
      <c r="L179" s="40"/>
      <c r="M179" s="41"/>
      <c r="N179" s="40"/>
      <c r="O179" s="40"/>
      <c r="P179" s="40"/>
      <c r="Q179" s="40"/>
      <c r="R179" s="38"/>
      <c r="S179" s="38"/>
      <c r="T179" s="38"/>
      <c r="U179" s="38"/>
      <c r="V179" s="38"/>
    </row>
    <row r="180" spans="1:22" ht="14.85" customHeight="1" x14ac:dyDescent="0.2">
      <c r="A180" s="47" t="s">
        <v>1091</v>
      </c>
      <c r="B180" s="8" t="s">
        <v>309</v>
      </c>
      <c r="C180" s="13">
        <v>11</v>
      </c>
      <c r="D180" s="125">
        <v>82</v>
      </c>
      <c r="E180" s="13">
        <f>IFERROR((VLOOKUP(D180,PrevodDWGDXF!$A$16:$B$26,2,0)),D180)</f>
        <v>3</v>
      </c>
      <c r="F180" s="13">
        <v>0</v>
      </c>
      <c r="G180" s="13">
        <v>0</v>
      </c>
      <c r="H180" s="13">
        <f>IFERROR((VLOOKUP(G180,PrevodDWGDXF!$A$4:$B$9,2,0)),G180)</f>
        <v>0</v>
      </c>
      <c r="I180" s="86"/>
      <c r="J180" s="13"/>
      <c r="K180" s="12" t="s">
        <v>233</v>
      </c>
      <c r="L180" s="13" t="s">
        <v>1133</v>
      </c>
      <c r="M180" s="15" t="s">
        <v>1191</v>
      </c>
      <c r="N180" s="13"/>
      <c r="O180" s="13"/>
      <c r="P180" s="13"/>
      <c r="Q180" s="13">
        <v>2</v>
      </c>
      <c r="R180" s="25" t="s">
        <v>339</v>
      </c>
      <c r="S180" s="6" t="s">
        <v>1345</v>
      </c>
      <c r="T180" s="6" t="s">
        <v>631</v>
      </c>
      <c r="U180" s="6" t="s">
        <v>83</v>
      </c>
      <c r="V180" s="6"/>
    </row>
    <row r="181" spans="1:22" ht="14.85" customHeight="1" x14ac:dyDescent="0.2">
      <c r="A181" s="47" t="s">
        <v>1091</v>
      </c>
      <c r="B181" s="8" t="s">
        <v>310</v>
      </c>
      <c r="C181" s="13">
        <v>21</v>
      </c>
      <c r="D181" s="125">
        <v>83</v>
      </c>
      <c r="E181" s="13">
        <f>IFERROR((VLOOKUP(D181,PrevodDWGDXF!$A$16:$B$26,2,0)),D181)</f>
        <v>1</v>
      </c>
      <c r="F181" s="13">
        <v>0</v>
      </c>
      <c r="G181" s="13">
        <v>0</v>
      </c>
      <c r="H181" s="13">
        <f>IFERROR((VLOOKUP(G181,PrevodDWGDXF!$A$4:$B$9,2,0)),G181)</f>
        <v>0</v>
      </c>
      <c r="I181" s="86"/>
      <c r="J181" s="13"/>
      <c r="K181" s="12" t="s">
        <v>233</v>
      </c>
      <c r="L181" s="13" t="s">
        <v>1133</v>
      </c>
      <c r="M181" s="15" t="s">
        <v>1191</v>
      </c>
      <c r="N181" s="13"/>
      <c r="O181" s="13"/>
      <c r="P181" s="13"/>
      <c r="Q181" s="13">
        <v>2</v>
      </c>
      <c r="R181" s="25" t="s">
        <v>339</v>
      </c>
      <c r="S181" s="6" t="s">
        <v>1375</v>
      </c>
      <c r="T181" s="6" t="s">
        <v>631</v>
      </c>
      <c r="U181" s="6" t="s">
        <v>83</v>
      </c>
      <c r="V181" s="6"/>
    </row>
    <row r="182" spans="1:22" ht="14.85" customHeight="1" x14ac:dyDescent="0.2">
      <c r="A182" s="47" t="s">
        <v>1091</v>
      </c>
      <c r="B182" s="8" t="s">
        <v>311</v>
      </c>
      <c r="C182" s="13">
        <v>31</v>
      </c>
      <c r="D182" s="125">
        <v>81</v>
      </c>
      <c r="E182" s="13">
        <f>IFERROR((VLOOKUP(D182,PrevodDWGDXF!$A$16:$B$26,2,0)),D182)</f>
        <v>5</v>
      </c>
      <c r="F182" s="13">
        <v>0</v>
      </c>
      <c r="G182" s="13">
        <v>0</v>
      </c>
      <c r="H182" s="13">
        <f>IFERROR((VLOOKUP(G182,PrevodDWGDXF!$A$4:$B$9,2,0)),G182)</f>
        <v>0</v>
      </c>
      <c r="I182" s="86"/>
      <c r="J182" s="13"/>
      <c r="K182" s="12" t="s">
        <v>233</v>
      </c>
      <c r="L182" s="13" t="s">
        <v>1133</v>
      </c>
      <c r="M182" s="15" t="s">
        <v>1191</v>
      </c>
      <c r="N182" s="13"/>
      <c r="O182" s="13"/>
      <c r="P182" s="13"/>
      <c r="Q182" s="13">
        <v>2</v>
      </c>
      <c r="R182" s="25" t="s">
        <v>339</v>
      </c>
      <c r="S182" s="6" t="s">
        <v>1405</v>
      </c>
      <c r="T182" s="6" t="s">
        <v>631</v>
      </c>
      <c r="U182" s="6" t="s">
        <v>83</v>
      </c>
      <c r="V182" s="6"/>
    </row>
    <row r="183" spans="1:22" ht="14.85" customHeight="1" x14ac:dyDescent="0.2">
      <c r="A183" s="47" t="s">
        <v>1091</v>
      </c>
      <c r="B183" s="8" t="s">
        <v>459</v>
      </c>
      <c r="C183" s="13">
        <v>41</v>
      </c>
      <c r="D183" s="125">
        <v>85</v>
      </c>
      <c r="E183" s="13">
        <f>IFERROR((VLOOKUP(D183,PrevodDWGDXF!$A$16:$B$26,2,0)),D183)</f>
        <v>6</v>
      </c>
      <c r="F183" s="13">
        <v>0</v>
      </c>
      <c r="G183" s="13">
        <v>0</v>
      </c>
      <c r="H183" s="13">
        <f>IFERROR((VLOOKUP(G183,PrevodDWGDXF!$A$4:$B$9,2,0)),G183)</f>
        <v>0</v>
      </c>
      <c r="I183" s="86"/>
      <c r="J183" s="13"/>
      <c r="K183" s="12" t="s">
        <v>233</v>
      </c>
      <c r="L183" s="13" t="s">
        <v>1133</v>
      </c>
      <c r="M183" s="15" t="s">
        <v>1191</v>
      </c>
      <c r="N183" s="13"/>
      <c r="O183" s="13"/>
      <c r="P183" s="13"/>
      <c r="Q183" s="13">
        <v>2</v>
      </c>
      <c r="R183" s="25" t="s">
        <v>339</v>
      </c>
      <c r="S183" s="6" t="s">
        <v>1426</v>
      </c>
      <c r="T183" s="6" t="s">
        <v>631</v>
      </c>
      <c r="U183" s="6" t="s">
        <v>83</v>
      </c>
      <c r="V183" s="6"/>
    </row>
    <row r="184" spans="1:22" ht="14.85" customHeight="1" x14ac:dyDescent="0.2">
      <c r="A184" s="99" t="s">
        <v>1091</v>
      </c>
      <c r="B184" s="90" t="s">
        <v>64</v>
      </c>
      <c r="C184" s="92">
        <v>53</v>
      </c>
      <c r="D184" s="125">
        <v>0</v>
      </c>
      <c r="E184" s="13">
        <f>IFERROR((VLOOKUP(D184,PrevodDWGDXF!$A$16:$B$26,2,0)),D184)</f>
        <v>0</v>
      </c>
      <c r="F184" s="92">
        <v>0</v>
      </c>
      <c r="G184" s="92">
        <v>0</v>
      </c>
      <c r="H184" s="13">
        <f>IFERROR((VLOOKUP(G184,PrevodDWGDXF!$A$4:$B$9,2,0)),G184)</f>
        <v>0</v>
      </c>
      <c r="I184" s="96"/>
      <c r="J184" s="96"/>
      <c r="K184" s="92" t="s">
        <v>233</v>
      </c>
      <c r="L184" s="92" t="s">
        <v>1109</v>
      </c>
      <c r="M184" s="95" t="s">
        <v>1191</v>
      </c>
      <c r="N184" s="96"/>
      <c r="O184" s="96"/>
      <c r="P184" s="96"/>
      <c r="Q184" s="92">
        <v>2</v>
      </c>
      <c r="R184" s="98" t="s">
        <v>338</v>
      </c>
      <c r="S184" s="98" t="s">
        <v>1439</v>
      </c>
      <c r="T184" s="98" t="s">
        <v>631</v>
      </c>
      <c r="U184" s="98" t="s">
        <v>83</v>
      </c>
      <c r="V184" s="96" t="s">
        <v>96</v>
      </c>
    </row>
    <row r="185" spans="1:22" s="30" customFormat="1" ht="14.85" customHeight="1" x14ac:dyDescent="0.2">
      <c r="A185" s="47" t="s">
        <v>1091</v>
      </c>
      <c r="B185" s="6" t="s">
        <v>305</v>
      </c>
      <c r="C185" s="13">
        <v>53</v>
      </c>
      <c r="D185" s="125">
        <v>0</v>
      </c>
      <c r="E185" s="13">
        <f>IFERROR((VLOOKUP(D185,PrevodDWGDXF!$A$16:$B$26,2,0)),D185)</f>
        <v>0</v>
      </c>
      <c r="F185" s="13">
        <v>0</v>
      </c>
      <c r="G185" s="13">
        <v>2</v>
      </c>
      <c r="H185" s="13" t="str">
        <f>IFERROR((VLOOKUP(G185,PrevodDWGDXF!$A$4:$B$9,2,0)),G185)</f>
        <v>( Dashed )</v>
      </c>
      <c r="I185" s="86"/>
      <c r="J185" s="13"/>
      <c r="K185" s="13"/>
      <c r="L185" s="13"/>
      <c r="M185" s="15"/>
      <c r="N185" s="13"/>
      <c r="O185" s="13"/>
      <c r="P185" s="13"/>
      <c r="Q185" s="13" t="s">
        <v>1095</v>
      </c>
      <c r="R185" s="6" t="s">
        <v>305</v>
      </c>
      <c r="S185" s="10" t="s">
        <v>1432</v>
      </c>
      <c r="T185" s="6" t="s">
        <v>636</v>
      </c>
      <c r="U185" s="6" t="s">
        <v>392</v>
      </c>
      <c r="V185" s="6"/>
    </row>
    <row r="186" spans="1:22" ht="14.85" customHeight="1" x14ac:dyDescent="0.2">
      <c r="A186" s="47" t="s">
        <v>1091</v>
      </c>
      <c r="B186" s="11" t="s">
        <v>396</v>
      </c>
      <c r="C186" s="26">
        <v>54</v>
      </c>
      <c r="D186" s="125">
        <v>0</v>
      </c>
      <c r="E186" s="13">
        <f>IFERROR((VLOOKUP(D186,PrevodDWGDXF!$A$16:$B$26,2,0)),D186)</f>
        <v>0</v>
      </c>
      <c r="F186" s="26">
        <v>0</v>
      </c>
      <c r="G186" s="26">
        <v>0</v>
      </c>
      <c r="H186" s="13">
        <f>IFERROR((VLOOKUP(G186,PrevodDWGDXF!$A$4:$B$9,2,0)),G186)</f>
        <v>0</v>
      </c>
      <c r="I186" s="88"/>
      <c r="J186" s="26"/>
      <c r="K186" s="26"/>
      <c r="L186" s="26"/>
      <c r="M186" s="26"/>
      <c r="N186" s="26"/>
      <c r="O186" s="29"/>
      <c r="P186" s="29"/>
      <c r="Q186" s="26" t="s">
        <v>1095</v>
      </c>
      <c r="R186" s="10" t="s">
        <v>89</v>
      </c>
      <c r="S186" s="10" t="s">
        <v>1432</v>
      </c>
      <c r="T186" s="61" t="s">
        <v>636</v>
      </c>
      <c r="U186" s="6" t="s">
        <v>392</v>
      </c>
      <c r="V186" s="25"/>
    </row>
    <row r="187" spans="1:22" s="30" customFormat="1" ht="14.85" customHeight="1" x14ac:dyDescent="0.2">
      <c r="A187" s="47" t="s">
        <v>1091</v>
      </c>
      <c r="B187" s="6" t="s">
        <v>550</v>
      </c>
      <c r="C187" s="13">
        <v>55</v>
      </c>
      <c r="D187" s="125">
        <v>83</v>
      </c>
      <c r="E187" s="13">
        <f>IFERROR((VLOOKUP(D187,PrevodDWGDXF!$A$16:$B$26,2,0)),D187)</f>
        <v>1</v>
      </c>
      <c r="F187" s="13">
        <v>1</v>
      </c>
      <c r="G187" s="13">
        <v>7</v>
      </c>
      <c r="H187" s="13" t="str">
        <f>IFERROR((VLOOKUP(G187,PrevodDWGDXF!$A$4:$B$9,2,0)),G187)</f>
        <v>( Center )</v>
      </c>
      <c r="I187" s="86"/>
      <c r="J187" s="13"/>
      <c r="K187" s="13"/>
      <c r="L187" s="13"/>
      <c r="M187" s="15"/>
      <c r="N187" s="13"/>
      <c r="O187" s="13"/>
      <c r="P187" s="13"/>
      <c r="Q187" s="13" t="s">
        <v>1095</v>
      </c>
      <c r="R187" s="6" t="s">
        <v>300</v>
      </c>
      <c r="S187" s="6" t="s">
        <v>1432</v>
      </c>
      <c r="T187" s="6" t="s">
        <v>635</v>
      </c>
      <c r="U187" s="6" t="s">
        <v>392</v>
      </c>
      <c r="V187" s="6"/>
    </row>
    <row r="188" spans="1:22" s="30" customFormat="1" ht="14.85" customHeight="1" x14ac:dyDescent="0.2">
      <c r="A188" s="47" t="s">
        <v>1091</v>
      </c>
      <c r="B188" s="11" t="s">
        <v>400</v>
      </c>
      <c r="C188" s="26">
        <v>56</v>
      </c>
      <c r="D188" s="125">
        <v>86</v>
      </c>
      <c r="E188" s="13" t="str">
        <f>IFERROR((VLOOKUP(D188,PrevodDWGDXF!$A$16:$B$26,2,0)),D188)</f>
        <v>(255,126,0)</v>
      </c>
      <c r="F188" s="26">
        <v>0</v>
      </c>
      <c r="G188" s="26">
        <v>0</v>
      </c>
      <c r="H188" s="13">
        <f>IFERROR((VLOOKUP(G188,PrevodDWGDXF!$A$4:$B$9,2,0)),G188)</f>
        <v>0</v>
      </c>
      <c r="I188" s="88"/>
      <c r="J188" s="26"/>
      <c r="K188" s="26"/>
      <c r="L188" s="26"/>
      <c r="M188" s="26"/>
      <c r="N188" s="26"/>
      <c r="O188" s="29"/>
      <c r="P188" s="29"/>
      <c r="Q188" s="26" t="s">
        <v>1095</v>
      </c>
      <c r="R188" s="10" t="s">
        <v>1023</v>
      </c>
      <c r="S188" s="10" t="s">
        <v>1440</v>
      </c>
      <c r="T188" s="6" t="s">
        <v>636</v>
      </c>
      <c r="U188" s="6" t="s">
        <v>392</v>
      </c>
      <c r="V188" s="25"/>
    </row>
    <row r="189" spans="1:22" s="30" customFormat="1" ht="14.85" customHeight="1" x14ac:dyDescent="0.2">
      <c r="A189" s="47" t="s">
        <v>1091</v>
      </c>
      <c r="B189" s="11" t="s">
        <v>401</v>
      </c>
      <c r="C189" s="26">
        <v>56</v>
      </c>
      <c r="D189" s="125">
        <v>86</v>
      </c>
      <c r="E189" s="13" t="str">
        <f>IFERROR((VLOOKUP(D189,PrevodDWGDXF!$A$16:$B$26,2,0)),D189)</f>
        <v>(255,126,0)</v>
      </c>
      <c r="F189" s="26">
        <v>2</v>
      </c>
      <c r="G189" s="26">
        <v>2</v>
      </c>
      <c r="H189" s="13" t="str">
        <f>IFERROR((VLOOKUP(G189,PrevodDWGDXF!$A$4:$B$9,2,0)),G189)</f>
        <v>( Dashed )</v>
      </c>
      <c r="I189" s="88"/>
      <c r="J189" s="26"/>
      <c r="K189" s="26"/>
      <c r="L189" s="26"/>
      <c r="M189" s="26"/>
      <c r="N189" s="26"/>
      <c r="O189" s="29"/>
      <c r="P189" s="29"/>
      <c r="Q189" s="26" t="s">
        <v>1095</v>
      </c>
      <c r="R189" s="10" t="s">
        <v>1023</v>
      </c>
      <c r="S189" s="10" t="s">
        <v>1441</v>
      </c>
      <c r="T189" s="6" t="s">
        <v>636</v>
      </c>
      <c r="U189" s="6" t="s">
        <v>392</v>
      </c>
      <c r="V189" s="25"/>
    </row>
    <row r="190" spans="1:22" s="104" customFormat="1" ht="14.85" customHeight="1" x14ac:dyDescent="0.2">
      <c r="A190" s="47" t="s">
        <v>1091</v>
      </c>
      <c r="B190" s="11" t="s">
        <v>402</v>
      </c>
      <c r="C190" s="26">
        <v>56</v>
      </c>
      <c r="D190" s="125">
        <v>86</v>
      </c>
      <c r="E190" s="13" t="str">
        <f>IFERROR((VLOOKUP(D190,PrevodDWGDXF!$A$16:$B$26,2,0)),D190)</f>
        <v>(255,126,0)</v>
      </c>
      <c r="F190" s="26">
        <v>2</v>
      </c>
      <c r="G190" s="26">
        <v>5</v>
      </c>
      <c r="H190" s="13" t="str">
        <f>IFERROR((VLOOKUP(G190,PrevodDWGDXF!$A$4:$B$9,2,0)),G190)</f>
        <v>( Hidden )</v>
      </c>
      <c r="I190" s="88"/>
      <c r="J190" s="26"/>
      <c r="K190" s="26"/>
      <c r="L190" s="26"/>
      <c r="M190" s="26"/>
      <c r="N190" s="26"/>
      <c r="O190" s="29"/>
      <c r="P190" s="29"/>
      <c r="Q190" s="26" t="s">
        <v>1095</v>
      </c>
      <c r="R190" s="10" t="s">
        <v>1023</v>
      </c>
      <c r="S190" s="10" t="s">
        <v>1442</v>
      </c>
      <c r="T190" s="6" t="s">
        <v>636</v>
      </c>
      <c r="U190" s="6" t="s">
        <v>392</v>
      </c>
      <c r="V190" s="25"/>
    </row>
    <row r="191" spans="1:22" ht="14.85" customHeight="1" x14ac:dyDescent="0.2">
      <c r="A191" s="99" t="s">
        <v>1091</v>
      </c>
      <c r="B191" s="90" t="s">
        <v>63</v>
      </c>
      <c r="C191" s="101">
        <v>56</v>
      </c>
      <c r="D191" s="125">
        <v>86</v>
      </c>
      <c r="E191" s="13" t="str">
        <f>IFERROR((VLOOKUP(D191,PrevodDWGDXF!$A$16:$B$26,2,0)),D191)</f>
        <v>(255,126,0)</v>
      </c>
      <c r="F191" s="101">
        <v>2</v>
      </c>
      <c r="G191" s="101">
        <v>1</v>
      </c>
      <c r="H191" s="13" t="str">
        <f>IFERROR((VLOOKUP(G191,PrevodDWGDXF!$A$4:$B$9,2,0)),G191)</f>
        <v>( Dot )</v>
      </c>
      <c r="I191" s="102"/>
      <c r="J191" s="101"/>
      <c r="K191" s="101"/>
      <c r="L191" s="101"/>
      <c r="M191" s="101"/>
      <c r="N191" s="101"/>
      <c r="O191" s="103"/>
      <c r="P191" s="103"/>
      <c r="Q191" s="101" t="s">
        <v>1095</v>
      </c>
      <c r="R191" s="90" t="s">
        <v>1023</v>
      </c>
      <c r="S191" s="90" t="s">
        <v>1443</v>
      </c>
      <c r="T191" s="96" t="s">
        <v>636</v>
      </c>
      <c r="U191" s="96" t="s">
        <v>392</v>
      </c>
      <c r="V191" s="96" t="s">
        <v>96</v>
      </c>
    </row>
    <row r="192" spans="1:22" ht="14.85" customHeight="1" x14ac:dyDescent="0.2">
      <c r="A192" s="47" t="s">
        <v>1091</v>
      </c>
      <c r="B192" s="6" t="s">
        <v>306</v>
      </c>
      <c r="C192" s="13">
        <v>57</v>
      </c>
      <c r="D192" s="125">
        <v>0</v>
      </c>
      <c r="E192" s="13">
        <f>IFERROR((VLOOKUP(D192,PrevodDWGDXF!$A$16:$B$26,2,0)),D192)</f>
        <v>0</v>
      </c>
      <c r="F192" s="13">
        <v>0</v>
      </c>
      <c r="G192" s="13">
        <v>4</v>
      </c>
      <c r="H192" s="13" t="str">
        <f>IFERROR((VLOOKUP(G192,PrevodDWGDXF!$A$4:$B$9,2,0)),G192)</f>
        <v>( Dashdot )</v>
      </c>
      <c r="I192" s="86"/>
      <c r="J192" s="13"/>
      <c r="K192" s="13"/>
      <c r="L192" s="13"/>
      <c r="M192" s="15"/>
      <c r="N192" s="13"/>
      <c r="O192" s="13"/>
      <c r="P192" s="13"/>
      <c r="Q192" s="13" t="s">
        <v>1095</v>
      </c>
      <c r="R192" s="6" t="s">
        <v>306</v>
      </c>
      <c r="S192" s="10" t="s">
        <v>1432</v>
      </c>
      <c r="T192" s="6" t="s">
        <v>630</v>
      </c>
      <c r="U192" s="6" t="s">
        <v>392</v>
      </c>
      <c r="V192" s="6"/>
    </row>
    <row r="193" spans="1:22" ht="14.85" customHeight="1" x14ac:dyDescent="0.2">
      <c r="A193" s="47" t="s">
        <v>1091</v>
      </c>
      <c r="B193" s="6" t="s">
        <v>59</v>
      </c>
      <c r="C193" s="13">
        <v>58</v>
      </c>
      <c r="D193" s="125">
        <v>0</v>
      </c>
      <c r="E193" s="13">
        <f>IFERROR((VLOOKUP(D193,PrevodDWGDXF!$A$16:$B$26,2,0)),D193)</f>
        <v>0</v>
      </c>
      <c r="F193" s="13">
        <v>0</v>
      </c>
      <c r="G193" s="13">
        <v>0</v>
      </c>
      <c r="H193" s="13">
        <f>IFERROR((VLOOKUP(G193,PrevodDWGDXF!$A$4:$B$9,2,0)),G193)</f>
        <v>0</v>
      </c>
      <c r="I193" s="86"/>
      <c r="J193" s="13"/>
      <c r="K193" s="13"/>
      <c r="L193" s="13"/>
      <c r="M193" s="15"/>
      <c r="N193" s="13"/>
      <c r="O193" s="13"/>
      <c r="P193" s="13"/>
      <c r="Q193" s="13" t="s">
        <v>1095</v>
      </c>
      <c r="R193" s="6" t="s">
        <v>58</v>
      </c>
      <c r="S193" s="6" t="s">
        <v>1432</v>
      </c>
      <c r="T193" s="6" t="s">
        <v>630</v>
      </c>
      <c r="U193" s="6" t="s">
        <v>392</v>
      </c>
      <c r="V193" s="6"/>
    </row>
    <row r="194" spans="1:22" ht="14.85" customHeight="1" x14ac:dyDescent="0.2">
      <c r="A194" s="47" t="s">
        <v>1091</v>
      </c>
      <c r="B194" s="6" t="s">
        <v>307</v>
      </c>
      <c r="C194" s="13">
        <v>58</v>
      </c>
      <c r="D194" s="125">
        <v>0</v>
      </c>
      <c r="E194" s="13">
        <f>IFERROR((VLOOKUP(D194,PrevodDWGDXF!$A$16:$B$26,2,0)),D194)</f>
        <v>0</v>
      </c>
      <c r="F194" s="13">
        <v>0</v>
      </c>
      <c r="G194" s="13">
        <v>0</v>
      </c>
      <c r="H194" s="13">
        <f>IFERROR((VLOOKUP(G194,PrevodDWGDXF!$A$4:$B$9,2,0)),G194)</f>
        <v>0</v>
      </c>
      <c r="I194" s="86"/>
      <c r="J194" s="13"/>
      <c r="K194" s="13" t="s">
        <v>1113</v>
      </c>
      <c r="L194" s="13" t="s">
        <v>1093</v>
      </c>
      <c r="M194" s="15" t="s">
        <v>1191</v>
      </c>
      <c r="N194" s="13"/>
      <c r="O194" s="13"/>
      <c r="P194" s="13"/>
      <c r="Q194" s="13">
        <v>2</v>
      </c>
      <c r="R194" s="6" t="s">
        <v>307</v>
      </c>
      <c r="S194" s="6" t="s">
        <v>1432</v>
      </c>
      <c r="T194" s="6" t="s">
        <v>631</v>
      </c>
      <c r="U194" s="6" t="s">
        <v>83</v>
      </c>
      <c r="V194" s="6"/>
    </row>
    <row r="195" spans="1:22" ht="14.85" customHeight="1" x14ac:dyDescent="0.2">
      <c r="A195" s="47" t="s">
        <v>1091</v>
      </c>
      <c r="B195" s="11" t="s">
        <v>584</v>
      </c>
      <c r="C195" s="13">
        <v>59</v>
      </c>
      <c r="D195" s="125">
        <v>0</v>
      </c>
      <c r="E195" s="13">
        <f>IFERROR((VLOOKUP(D195,PrevodDWGDXF!$A$16:$B$26,2,0)),D195)</f>
        <v>0</v>
      </c>
      <c r="F195" s="13">
        <v>5</v>
      </c>
      <c r="G195" s="13">
        <v>0</v>
      </c>
      <c r="H195" s="13">
        <f>IFERROR((VLOOKUP(G195,PrevodDWGDXF!$A$4:$B$9,2,0)),G195)</f>
        <v>0</v>
      </c>
      <c r="I195" s="86" t="s">
        <v>53</v>
      </c>
      <c r="J195" s="13" t="s">
        <v>1191</v>
      </c>
      <c r="K195" s="13"/>
      <c r="L195" s="13"/>
      <c r="M195" s="13"/>
      <c r="N195" s="13"/>
      <c r="O195" s="15"/>
      <c r="P195" s="15"/>
      <c r="Q195" s="13">
        <v>3.4</v>
      </c>
      <c r="R195" s="4" t="s">
        <v>337</v>
      </c>
      <c r="S195" s="6" t="s">
        <v>1444</v>
      </c>
      <c r="T195" s="6" t="s">
        <v>630</v>
      </c>
      <c r="U195" s="6" t="s">
        <v>392</v>
      </c>
      <c r="V195" s="6"/>
    </row>
    <row r="196" spans="1:22" ht="14.85" customHeight="1" x14ac:dyDescent="0.2">
      <c r="A196" s="46" t="s">
        <v>1101</v>
      </c>
      <c r="B196" s="36" t="s">
        <v>43</v>
      </c>
      <c r="C196" s="40"/>
      <c r="D196" s="40"/>
      <c r="E196" s="40"/>
      <c r="F196" s="40"/>
      <c r="G196" s="87"/>
      <c r="H196" s="40"/>
      <c r="I196" s="40"/>
      <c r="J196" s="40"/>
      <c r="K196" s="41"/>
      <c r="L196" s="40"/>
      <c r="M196" s="40"/>
      <c r="N196" s="40"/>
      <c r="O196" s="40"/>
      <c r="P196" s="38"/>
      <c r="Q196" s="38"/>
      <c r="R196" s="38"/>
      <c r="S196" s="38"/>
      <c r="T196" s="38"/>
      <c r="U196" s="38"/>
      <c r="V196" s="38"/>
    </row>
    <row r="197" spans="1:22" s="30" customFormat="1" ht="14.85" customHeight="1" x14ac:dyDescent="0.2">
      <c r="A197" s="139" t="s">
        <v>1101</v>
      </c>
      <c r="B197" s="25" t="s">
        <v>386</v>
      </c>
      <c r="C197" s="26">
        <v>20</v>
      </c>
      <c r="D197" s="26">
        <v>82</v>
      </c>
      <c r="E197" s="26">
        <f>IFERROR((VLOOKUP(D197,PrevodDWGDXF!$A$16:$B$26,2,0)),D197)</f>
        <v>3</v>
      </c>
      <c r="F197" s="26">
        <v>0</v>
      </c>
      <c r="G197" s="26">
        <v>0</v>
      </c>
      <c r="H197" s="26">
        <f>IFERROR((VLOOKUP(G197,PrevodDWGDXF!$A$4:$B$9,2,0)),G197)</f>
        <v>0</v>
      </c>
      <c r="I197" s="88"/>
      <c r="J197" s="26"/>
      <c r="K197" s="26"/>
      <c r="L197" s="26"/>
      <c r="M197" s="29"/>
      <c r="N197" s="26">
        <v>1</v>
      </c>
      <c r="O197" s="26" t="s">
        <v>1191</v>
      </c>
      <c r="P197" s="26" t="s">
        <v>1191</v>
      </c>
      <c r="Q197" s="26">
        <v>17</v>
      </c>
      <c r="R197" s="25" t="s">
        <v>340</v>
      </c>
      <c r="S197" s="25" t="s">
        <v>1058</v>
      </c>
      <c r="T197" s="25" t="s">
        <v>631</v>
      </c>
      <c r="U197" s="27" t="s">
        <v>84</v>
      </c>
      <c r="V197" s="27" t="s">
        <v>61</v>
      </c>
    </row>
    <row r="198" spans="1:22" s="30" customFormat="1" ht="14.85" customHeight="1" x14ac:dyDescent="0.2">
      <c r="A198" s="139" t="s">
        <v>1101</v>
      </c>
      <c r="B198" s="25" t="s">
        <v>389</v>
      </c>
      <c r="C198" s="26">
        <v>20</v>
      </c>
      <c r="D198" s="26">
        <v>82</v>
      </c>
      <c r="E198" s="26">
        <f>IFERROR((VLOOKUP(D198,PrevodDWGDXF!$A$16:$B$26,2,0)),D198)</f>
        <v>3</v>
      </c>
      <c r="F198" s="26">
        <v>0</v>
      </c>
      <c r="G198" s="26">
        <v>0</v>
      </c>
      <c r="H198" s="26">
        <f>IFERROR((VLOOKUP(G198,PrevodDWGDXF!$A$4:$B$9,2,0)),G198)</f>
        <v>0</v>
      </c>
      <c r="I198" s="88"/>
      <c r="J198" s="26"/>
      <c r="K198" s="26"/>
      <c r="L198" s="26"/>
      <c r="M198" s="29"/>
      <c r="N198" s="26">
        <v>1</v>
      </c>
      <c r="O198" s="26" t="s">
        <v>1090</v>
      </c>
      <c r="P198" s="26" t="s">
        <v>1090</v>
      </c>
      <c r="Q198" s="26">
        <v>17</v>
      </c>
      <c r="R198" s="25" t="s">
        <v>340</v>
      </c>
      <c r="S198" s="25" t="s">
        <v>1062</v>
      </c>
      <c r="T198" s="25" t="s">
        <v>631</v>
      </c>
      <c r="U198" s="27" t="s">
        <v>84</v>
      </c>
      <c r="V198" s="27" t="s">
        <v>1137</v>
      </c>
    </row>
    <row r="199" spans="1:22" s="30" customFormat="1" ht="14.85" customHeight="1" x14ac:dyDescent="0.2">
      <c r="A199" s="139" t="s">
        <v>1101</v>
      </c>
      <c r="B199" s="25" t="s">
        <v>1016</v>
      </c>
      <c r="C199" s="26">
        <v>20</v>
      </c>
      <c r="D199" s="26">
        <v>82</v>
      </c>
      <c r="E199" s="26">
        <f>IFERROR((VLOOKUP(D199,PrevodDWGDXF!$A$16:$B$26,2,0)),D199)</f>
        <v>3</v>
      </c>
      <c r="F199" s="26">
        <v>0</v>
      </c>
      <c r="G199" s="26">
        <v>0</v>
      </c>
      <c r="H199" s="26">
        <f>IFERROR((VLOOKUP(G199,PrevodDWGDXF!$A$4:$B$9,2,0)),G199)</f>
        <v>0</v>
      </c>
      <c r="I199" s="88"/>
      <c r="J199" s="26"/>
      <c r="K199" s="26"/>
      <c r="L199" s="26"/>
      <c r="M199" s="29"/>
      <c r="N199" s="26">
        <v>1</v>
      </c>
      <c r="O199" s="26" t="s">
        <v>48</v>
      </c>
      <c r="P199" s="26" t="s">
        <v>48</v>
      </c>
      <c r="Q199" s="26">
        <v>17</v>
      </c>
      <c r="R199" s="25" t="s">
        <v>340</v>
      </c>
      <c r="S199" s="25" t="s">
        <v>1060</v>
      </c>
      <c r="T199" s="25" t="s">
        <v>631</v>
      </c>
      <c r="U199" s="27" t="s">
        <v>84</v>
      </c>
      <c r="V199" s="27" t="s">
        <v>248</v>
      </c>
    </row>
    <row r="200" spans="1:22" s="30" customFormat="1" ht="14.85" customHeight="1" x14ac:dyDescent="0.2">
      <c r="A200" s="139" t="s">
        <v>1101</v>
      </c>
      <c r="B200" s="25" t="s">
        <v>1019</v>
      </c>
      <c r="C200" s="26">
        <v>20</v>
      </c>
      <c r="D200" s="26">
        <v>82</v>
      </c>
      <c r="E200" s="26">
        <f>IFERROR((VLOOKUP(D200,PrevodDWGDXF!$A$16:$B$26,2,0)),D200)</f>
        <v>3</v>
      </c>
      <c r="F200" s="26">
        <v>0</v>
      </c>
      <c r="G200" s="26">
        <v>0</v>
      </c>
      <c r="H200" s="26">
        <f>IFERROR((VLOOKUP(G200,PrevodDWGDXF!$A$4:$B$9,2,0)),G200)</f>
        <v>0</v>
      </c>
      <c r="I200" s="88"/>
      <c r="J200" s="26"/>
      <c r="K200" s="26"/>
      <c r="L200" s="26"/>
      <c r="M200" s="29"/>
      <c r="N200" s="26">
        <v>1</v>
      </c>
      <c r="O200" s="26" t="s">
        <v>49</v>
      </c>
      <c r="P200" s="26" t="s">
        <v>49</v>
      </c>
      <c r="Q200" s="26">
        <v>17</v>
      </c>
      <c r="R200" s="25" t="s">
        <v>340</v>
      </c>
      <c r="S200" s="25" t="s">
        <v>1064</v>
      </c>
      <c r="T200" s="25" t="s">
        <v>631</v>
      </c>
      <c r="U200" s="27" t="s">
        <v>84</v>
      </c>
      <c r="V200" s="25"/>
    </row>
    <row r="201" spans="1:22" s="30" customFormat="1" ht="14.85" customHeight="1" x14ac:dyDescent="0.2">
      <c r="A201" s="139" t="s">
        <v>1101</v>
      </c>
      <c r="B201" s="25" t="s">
        <v>387</v>
      </c>
      <c r="C201" s="26">
        <v>30</v>
      </c>
      <c r="D201" s="26">
        <v>83</v>
      </c>
      <c r="E201" s="26">
        <f>IFERROR((VLOOKUP(D201,PrevodDWGDXF!$A$16:$B$26,2,0)),D201)</f>
        <v>1</v>
      </c>
      <c r="F201" s="26">
        <v>0</v>
      </c>
      <c r="G201" s="26">
        <v>0</v>
      </c>
      <c r="H201" s="26">
        <f>IFERROR((VLOOKUP(G201,PrevodDWGDXF!$A$4:$B$9,2,0)),G201)</f>
        <v>0</v>
      </c>
      <c r="I201" s="88"/>
      <c r="J201" s="26"/>
      <c r="K201" s="26"/>
      <c r="L201" s="26"/>
      <c r="M201" s="29"/>
      <c r="N201" s="26">
        <v>1</v>
      </c>
      <c r="O201" s="26" t="s">
        <v>1191</v>
      </c>
      <c r="P201" s="26" t="s">
        <v>1191</v>
      </c>
      <c r="Q201" s="26">
        <v>17</v>
      </c>
      <c r="R201" s="25" t="s">
        <v>340</v>
      </c>
      <c r="S201" s="25" t="s">
        <v>1059</v>
      </c>
      <c r="T201" s="25" t="s">
        <v>631</v>
      </c>
      <c r="U201" s="27" t="s">
        <v>84</v>
      </c>
      <c r="V201" s="27" t="s">
        <v>60</v>
      </c>
    </row>
    <row r="202" spans="1:22" s="30" customFormat="1" ht="14.85" customHeight="1" x14ac:dyDescent="0.2">
      <c r="A202" s="139" t="s">
        <v>1101</v>
      </c>
      <c r="B202" s="25" t="s">
        <v>390</v>
      </c>
      <c r="C202" s="26">
        <v>30</v>
      </c>
      <c r="D202" s="26">
        <v>83</v>
      </c>
      <c r="E202" s="26">
        <f>IFERROR((VLOOKUP(D202,PrevodDWGDXF!$A$16:$B$26,2,0)),D202)</f>
        <v>1</v>
      </c>
      <c r="F202" s="26">
        <v>0</v>
      </c>
      <c r="G202" s="26">
        <v>0</v>
      </c>
      <c r="H202" s="26">
        <f>IFERROR((VLOOKUP(G202,PrevodDWGDXF!$A$4:$B$9,2,0)),G202)</f>
        <v>0</v>
      </c>
      <c r="I202" s="88"/>
      <c r="J202" s="26"/>
      <c r="K202" s="26"/>
      <c r="L202" s="26"/>
      <c r="M202" s="29"/>
      <c r="N202" s="26">
        <v>1</v>
      </c>
      <c r="O202" s="26" t="s">
        <v>1090</v>
      </c>
      <c r="P202" s="26" t="s">
        <v>1090</v>
      </c>
      <c r="Q202" s="26">
        <v>17</v>
      </c>
      <c r="R202" s="25" t="s">
        <v>340</v>
      </c>
      <c r="S202" s="25" t="s">
        <v>1063</v>
      </c>
      <c r="T202" s="25" t="s">
        <v>631</v>
      </c>
      <c r="U202" s="27" t="s">
        <v>84</v>
      </c>
      <c r="V202" s="27" t="s">
        <v>1137</v>
      </c>
    </row>
    <row r="203" spans="1:22" s="30" customFormat="1" ht="14.85" customHeight="1" x14ac:dyDescent="0.2">
      <c r="A203" s="139" t="s">
        <v>1101</v>
      </c>
      <c r="B203" s="25" t="s">
        <v>1017</v>
      </c>
      <c r="C203" s="26">
        <v>30</v>
      </c>
      <c r="D203" s="26">
        <v>83</v>
      </c>
      <c r="E203" s="26">
        <f>IFERROR((VLOOKUP(D203,PrevodDWGDXF!$A$16:$B$26,2,0)),D203)</f>
        <v>1</v>
      </c>
      <c r="F203" s="26">
        <v>0</v>
      </c>
      <c r="G203" s="26">
        <v>0</v>
      </c>
      <c r="H203" s="26">
        <f>IFERROR((VLOOKUP(G203,PrevodDWGDXF!$A$4:$B$9,2,0)),G203)</f>
        <v>0</v>
      </c>
      <c r="I203" s="88"/>
      <c r="J203" s="26"/>
      <c r="K203" s="26"/>
      <c r="L203" s="26"/>
      <c r="M203" s="29"/>
      <c r="N203" s="26">
        <v>1</v>
      </c>
      <c r="O203" s="26" t="s">
        <v>48</v>
      </c>
      <c r="P203" s="26" t="s">
        <v>48</v>
      </c>
      <c r="Q203" s="26">
        <v>17</v>
      </c>
      <c r="R203" s="25" t="s">
        <v>340</v>
      </c>
      <c r="S203" s="25" t="s">
        <v>1061</v>
      </c>
      <c r="T203" s="25" t="s">
        <v>631</v>
      </c>
      <c r="U203" s="27" t="s">
        <v>84</v>
      </c>
      <c r="V203" s="27" t="s">
        <v>248</v>
      </c>
    </row>
    <row r="204" spans="1:22" s="30" customFormat="1" ht="14.85" customHeight="1" x14ac:dyDescent="0.2">
      <c r="A204" s="139" t="s">
        <v>1101</v>
      </c>
      <c r="B204" s="25" t="s">
        <v>1020</v>
      </c>
      <c r="C204" s="26">
        <v>30</v>
      </c>
      <c r="D204" s="26">
        <v>83</v>
      </c>
      <c r="E204" s="26">
        <f>IFERROR((VLOOKUP(D204,PrevodDWGDXF!$A$16:$B$26,2,0)),D204)</f>
        <v>1</v>
      </c>
      <c r="F204" s="26">
        <v>0</v>
      </c>
      <c r="G204" s="26">
        <v>0</v>
      </c>
      <c r="H204" s="26">
        <f>IFERROR((VLOOKUP(G204,PrevodDWGDXF!$A$4:$B$9,2,0)),G204)</f>
        <v>0</v>
      </c>
      <c r="I204" s="88"/>
      <c r="J204" s="26"/>
      <c r="K204" s="26"/>
      <c r="L204" s="26"/>
      <c r="M204" s="29"/>
      <c r="N204" s="26">
        <v>1</v>
      </c>
      <c r="O204" s="26" t="s">
        <v>49</v>
      </c>
      <c r="P204" s="26" t="s">
        <v>49</v>
      </c>
      <c r="Q204" s="26">
        <v>17</v>
      </c>
      <c r="R204" s="25" t="s">
        <v>340</v>
      </c>
      <c r="S204" s="25" t="s">
        <v>1065</v>
      </c>
      <c r="T204" s="25" t="s">
        <v>631</v>
      </c>
      <c r="U204" s="27" t="s">
        <v>84</v>
      </c>
      <c r="V204" s="25"/>
    </row>
    <row r="205" spans="1:22" s="30" customFormat="1" ht="14.85" customHeight="1" x14ac:dyDescent="0.2">
      <c r="A205" s="139" t="s">
        <v>1101</v>
      </c>
      <c r="B205" s="25" t="s">
        <v>388</v>
      </c>
      <c r="C205" s="26">
        <v>40</v>
      </c>
      <c r="D205" s="26">
        <v>81</v>
      </c>
      <c r="E205" s="26">
        <f>IFERROR((VLOOKUP(D205,PrevodDWGDXF!$A$16:$B$26,2,0)),D205)</f>
        <v>5</v>
      </c>
      <c r="F205" s="26">
        <v>0</v>
      </c>
      <c r="G205" s="26">
        <v>0</v>
      </c>
      <c r="H205" s="26">
        <f>IFERROR((VLOOKUP(G205,PrevodDWGDXF!$A$4:$B$9,2,0)),G205)</f>
        <v>0</v>
      </c>
      <c r="I205" s="88"/>
      <c r="J205" s="26"/>
      <c r="K205" s="26"/>
      <c r="L205" s="26"/>
      <c r="M205" s="29"/>
      <c r="N205" s="26">
        <v>1</v>
      </c>
      <c r="O205" s="26" t="s">
        <v>1191</v>
      </c>
      <c r="P205" s="26" t="s">
        <v>1191</v>
      </c>
      <c r="Q205" s="26">
        <v>17</v>
      </c>
      <c r="R205" s="25" t="s">
        <v>340</v>
      </c>
      <c r="S205" s="25" t="s">
        <v>14</v>
      </c>
      <c r="T205" s="25" t="s">
        <v>631</v>
      </c>
      <c r="U205" s="27" t="s">
        <v>84</v>
      </c>
      <c r="V205" s="27" t="s">
        <v>62</v>
      </c>
    </row>
    <row r="206" spans="1:22" s="30" customFormat="1" ht="14.85" customHeight="1" x14ac:dyDescent="0.2">
      <c r="A206" s="139" t="s">
        <v>1101</v>
      </c>
      <c r="B206" s="25" t="s">
        <v>251</v>
      </c>
      <c r="C206" s="26">
        <v>40</v>
      </c>
      <c r="D206" s="26">
        <v>81</v>
      </c>
      <c r="E206" s="26">
        <f>IFERROR((VLOOKUP(D206,PrevodDWGDXF!$A$16:$B$26,2,0)),D206)</f>
        <v>5</v>
      </c>
      <c r="F206" s="26">
        <v>0</v>
      </c>
      <c r="G206" s="26">
        <v>0</v>
      </c>
      <c r="H206" s="26">
        <f>IFERROR((VLOOKUP(G206,PrevodDWGDXF!$A$4:$B$9,2,0)),G206)</f>
        <v>0</v>
      </c>
      <c r="I206" s="88"/>
      <c r="J206" s="26"/>
      <c r="K206" s="26"/>
      <c r="L206" s="26"/>
      <c r="M206" s="29"/>
      <c r="N206" s="26">
        <v>1</v>
      </c>
      <c r="O206" s="26" t="s">
        <v>1090</v>
      </c>
      <c r="P206" s="26" t="s">
        <v>1090</v>
      </c>
      <c r="Q206" s="26">
        <v>17</v>
      </c>
      <c r="R206" s="25" t="s">
        <v>340</v>
      </c>
      <c r="S206" s="25" t="s">
        <v>21</v>
      </c>
      <c r="T206" s="25" t="s">
        <v>631</v>
      </c>
      <c r="U206" s="27" t="s">
        <v>84</v>
      </c>
      <c r="V206" s="27" t="s">
        <v>62</v>
      </c>
    </row>
    <row r="207" spans="1:22" s="30" customFormat="1" ht="14.85" customHeight="1" x14ac:dyDescent="0.2">
      <c r="A207" s="139" t="s">
        <v>1101</v>
      </c>
      <c r="B207" s="25" t="s">
        <v>1018</v>
      </c>
      <c r="C207" s="26">
        <v>40</v>
      </c>
      <c r="D207" s="26">
        <v>81</v>
      </c>
      <c r="E207" s="26">
        <f>IFERROR((VLOOKUP(D207,PrevodDWGDXF!$A$16:$B$26,2,0)),D207)</f>
        <v>5</v>
      </c>
      <c r="F207" s="26">
        <v>0</v>
      </c>
      <c r="G207" s="26">
        <v>0</v>
      </c>
      <c r="H207" s="26">
        <f>IFERROR((VLOOKUP(G207,PrevodDWGDXF!$A$4:$B$9,2,0)),G207)</f>
        <v>0</v>
      </c>
      <c r="I207" s="88"/>
      <c r="J207" s="26"/>
      <c r="K207" s="26"/>
      <c r="L207" s="26"/>
      <c r="M207" s="29"/>
      <c r="N207" s="26">
        <v>1</v>
      </c>
      <c r="O207" s="26" t="s">
        <v>48</v>
      </c>
      <c r="P207" s="26" t="s">
        <v>48</v>
      </c>
      <c r="Q207" s="26">
        <v>17</v>
      </c>
      <c r="R207" s="25" t="s">
        <v>340</v>
      </c>
      <c r="S207" s="25" t="s">
        <v>15</v>
      </c>
      <c r="T207" s="25" t="s">
        <v>631</v>
      </c>
      <c r="U207" s="27" t="s">
        <v>84</v>
      </c>
      <c r="V207" s="27" t="s">
        <v>248</v>
      </c>
    </row>
    <row r="208" spans="1:22" s="30" customFormat="1" ht="14.85" customHeight="1" x14ac:dyDescent="0.2">
      <c r="A208" s="139" t="s">
        <v>1101</v>
      </c>
      <c r="B208" s="25" t="s">
        <v>1021</v>
      </c>
      <c r="C208" s="26">
        <v>40</v>
      </c>
      <c r="D208" s="26">
        <v>81</v>
      </c>
      <c r="E208" s="26">
        <f>IFERROR((VLOOKUP(D208,PrevodDWGDXF!$A$16:$B$26,2,0)),D208)</f>
        <v>5</v>
      </c>
      <c r="F208" s="26">
        <v>0</v>
      </c>
      <c r="G208" s="26">
        <v>0</v>
      </c>
      <c r="H208" s="26">
        <f>IFERROR((VLOOKUP(G208,PrevodDWGDXF!$A$4:$B$9,2,0)),G208)</f>
        <v>0</v>
      </c>
      <c r="I208" s="88"/>
      <c r="J208" s="26"/>
      <c r="K208" s="26"/>
      <c r="L208" s="26"/>
      <c r="M208" s="29"/>
      <c r="N208" s="26">
        <v>1</v>
      </c>
      <c r="O208" s="26" t="s">
        <v>49</v>
      </c>
      <c r="P208" s="26" t="s">
        <v>49</v>
      </c>
      <c r="Q208" s="26">
        <v>17</v>
      </c>
      <c r="R208" s="25" t="s">
        <v>340</v>
      </c>
      <c r="S208" s="25" t="s">
        <v>16</v>
      </c>
      <c r="T208" s="25" t="s">
        <v>631</v>
      </c>
      <c r="U208" s="27" t="s">
        <v>84</v>
      </c>
      <c r="V208" s="25"/>
    </row>
    <row r="209" spans="1:22" s="30" customFormat="1" ht="14.85" customHeight="1" x14ac:dyDescent="0.2">
      <c r="A209" s="139" t="s">
        <v>1101</v>
      </c>
      <c r="B209" s="25" t="s">
        <v>252</v>
      </c>
      <c r="C209" s="26">
        <v>50</v>
      </c>
      <c r="D209" s="127">
        <v>85</v>
      </c>
      <c r="E209" s="26">
        <f>IFERROR((VLOOKUP(D209,PrevodDWGDXF!$A$16:$B$26,2,0)),D209)</f>
        <v>6</v>
      </c>
      <c r="F209" s="26">
        <v>0</v>
      </c>
      <c r="G209" s="26">
        <v>0</v>
      </c>
      <c r="H209" s="26">
        <f>IFERROR((VLOOKUP(G209,PrevodDWGDXF!$A$4:$B$9,2,0)),G209)</f>
        <v>0</v>
      </c>
      <c r="I209" s="88"/>
      <c r="J209" s="26"/>
      <c r="K209" s="26"/>
      <c r="L209" s="26"/>
      <c r="M209" s="29"/>
      <c r="N209" s="26">
        <v>1</v>
      </c>
      <c r="O209" s="26" t="s">
        <v>1191</v>
      </c>
      <c r="P209" s="26" t="s">
        <v>1191</v>
      </c>
      <c r="Q209" s="26">
        <v>17</v>
      </c>
      <c r="R209" s="25" t="s">
        <v>340</v>
      </c>
      <c r="S209" s="25" t="s">
        <v>257</v>
      </c>
      <c r="T209" s="25" t="s">
        <v>631</v>
      </c>
      <c r="U209" s="27" t="s">
        <v>84</v>
      </c>
      <c r="V209" s="27" t="s">
        <v>256</v>
      </c>
    </row>
    <row r="210" spans="1:22" s="30" customFormat="1" ht="14.85" customHeight="1" x14ac:dyDescent="0.2">
      <c r="A210" s="139" t="s">
        <v>1101</v>
      </c>
      <c r="B210" s="25" t="s">
        <v>253</v>
      </c>
      <c r="C210" s="26">
        <v>50</v>
      </c>
      <c r="D210" s="127">
        <v>85</v>
      </c>
      <c r="E210" s="26">
        <f>IFERROR((VLOOKUP(D210,PrevodDWGDXF!$A$16:$B$26,2,0)),D210)</f>
        <v>6</v>
      </c>
      <c r="F210" s="26">
        <v>0</v>
      </c>
      <c r="G210" s="26">
        <v>0</v>
      </c>
      <c r="H210" s="26">
        <f>IFERROR((VLOOKUP(G210,PrevodDWGDXF!$A$4:$B$9,2,0)),G210)</f>
        <v>0</v>
      </c>
      <c r="I210" s="88"/>
      <c r="J210" s="26"/>
      <c r="K210" s="26"/>
      <c r="L210" s="26"/>
      <c r="M210" s="29"/>
      <c r="N210" s="26">
        <v>1</v>
      </c>
      <c r="O210" s="26" t="s">
        <v>1090</v>
      </c>
      <c r="P210" s="26" t="s">
        <v>1090</v>
      </c>
      <c r="Q210" s="26">
        <v>17</v>
      </c>
      <c r="R210" s="25" t="s">
        <v>340</v>
      </c>
      <c r="S210" s="25" t="s">
        <v>258</v>
      </c>
      <c r="T210" s="25" t="s">
        <v>631</v>
      </c>
      <c r="U210" s="27" t="s">
        <v>84</v>
      </c>
      <c r="V210" s="27" t="s">
        <v>256</v>
      </c>
    </row>
    <row r="211" spans="1:22" s="30" customFormat="1" ht="14.85" customHeight="1" x14ac:dyDescent="0.2">
      <c r="A211" s="139" t="s">
        <v>1101</v>
      </c>
      <c r="B211" s="25" t="s">
        <v>254</v>
      </c>
      <c r="C211" s="26">
        <v>50</v>
      </c>
      <c r="D211" s="127">
        <v>85</v>
      </c>
      <c r="E211" s="26">
        <f>IFERROR((VLOOKUP(D211,PrevodDWGDXF!$A$16:$B$26,2,0)),D211)</f>
        <v>6</v>
      </c>
      <c r="F211" s="26">
        <v>0</v>
      </c>
      <c r="G211" s="26">
        <v>0</v>
      </c>
      <c r="H211" s="26">
        <f>IFERROR((VLOOKUP(G211,PrevodDWGDXF!$A$4:$B$9,2,0)),G211)</f>
        <v>0</v>
      </c>
      <c r="I211" s="88"/>
      <c r="J211" s="26"/>
      <c r="K211" s="26"/>
      <c r="L211" s="26"/>
      <c r="M211" s="29"/>
      <c r="N211" s="26">
        <v>1</v>
      </c>
      <c r="O211" s="26" t="s">
        <v>48</v>
      </c>
      <c r="P211" s="26" t="s">
        <v>48</v>
      </c>
      <c r="Q211" s="26">
        <v>17</v>
      </c>
      <c r="R211" s="25" t="s">
        <v>340</v>
      </c>
      <c r="S211" s="25" t="s">
        <v>259</v>
      </c>
      <c r="T211" s="25" t="s">
        <v>631</v>
      </c>
      <c r="U211" s="27" t="s">
        <v>84</v>
      </c>
      <c r="V211" s="27" t="s">
        <v>248</v>
      </c>
    </row>
    <row r="212" spans="1:22" s="30" customFormat="1" ht="14.85" customHeight="1" x14ac:dyDescent="0.2">
      <c r="A212" s="139" t="s">
        <v>1101</v>
      </c>
      <c r="B212" s="25" t="s">
        <v>255</v>
      </c>
      <c r="C212" s="26">
        <v>50</v>
      </c>
      <c r="D212" s="127">
        <v>85</v>
      </c>
      <c r="E212" s="26">
        <f>IFERROR((VLOOKUP(D212,PrevodDWGDXF!$A$16:$B$26,2,0)),D212)</f>
        <v>6</v>
      </c>
      <c r="F212" s="26">
        <v>0</v>
      </c>
      <c r="G212" s="26">
        <v>0</v>
      </c>
      <c r="H212" s="26">
        <f>IFERROR((VLOOKUP(G212,PrevodDWGDXF!$A$4:$B$9,2,0)),G212)</f>
        <v>0</v>
      </c>
      <c r="I212" s="88"/>
      <c r="J212" s="26"/>
      <c r="K212" s="26"/>
      <c r="L212" s="26"/>
      <c r="M212" s="29"/>
      <c r="N212" s="26">
        <v>1</v>
      </c>
      <c r="O212" s="26" t="s">
        <v>49</v>
      </c>
      <c r="P212" s="26" t="s">
        <v>49</v>
      </c>
      <c r="Q212" s="26">
        <v>17</v>
      </c>
      <c r="R212" s="25" t="s">
        <v>340</v>
      </c>
      <c r="S212" s="25" t="s">
        <v>260</v>
      </c>
      <c r="T212" s="25" t="s">
        <v>631</v>
      </c>
      <c r="U212" s="27" t="s">
        <v>84</v>
      </c>
      <c r="V212" s="25"/>
    </row>
    <row r="213" spans="1:22" s="30" customFormat="1" ht="14.85" customHeight="1" x14ac:dyDescent="0.2">
      <c r="A213" s="139" t="s">
        <v>1101</v>
      </c>
      <c r="B213" s="25" t="s">
        <v>1068</v>
      </c>
      <c r="C213" s="26">
        <v>60</v>
      </c>
      <c r="D213" s="26">
        <v>0</v>
      </c>
      <c r="E213" s="26">
        <f>IFERROR((VLOOKUP(D213,PrevodDWGDXF!$A$16:$B$26,2,0)),D213)</f>
        <v>0</v>
      </c>
      <c r="F213" s="26">
        <v>0</v>
      </c>
      <c r="G213" s="26">
        <v>0</v>
      </c>
      <c r="H213" s="26">
        <f>IFERROR((VLOOKUP(G213,PrevodDWGDXF!$A$4:$B$9,2,0)),G213)</f>
        <v>0</v>
      </c>
      <c r="I213" s="88"/>
      <c r="J213" s="26"/>
      <c r="K213" s="26"/>
      <c r="L213" s="26"/>
      <c r="M213" s="26"/>
      <c r="N213" s="26">
        <v>1</v>
      </c>
      <c r="O213" s="26" t="s">
        <v>1191</v>
      </c>
      <c r="P213" s="26" t="s">
        <v>1191</v>
      </c>
      <c r="Q213" s="26">
        <v>17</v>
      </c>
      <c r="R213" s="25" t="s">
        <v>340</v>
      </c>
      <c r="S213" s="25" t="s">
        <v>1067</v>
      </c>
      <c r="T213" s="25" t="s">
        <v>631</v>
      </c>
      <c r="U213" s="27" t="s">
        <v>84</v>
      </c>
      <c r="V213" s="25"/>
    </row>
    <row r="214" spans="1:22" s="30" customFormat="1" ht="14.85" customHeight="1" x14ac:dyDescent="0.2">
      <c r="A214" s="139" t="s">
        <v>1101</v>
      </c>
      <c r="B214" s="25" t="s">
        <v>18</v>
      </c>
      <c r="C214" s="26">
        <v>60</v>
      </c>
      <c r="D214" s="26">
        <v>0</v>
      </c>
      <c r="E214" s="26">
        <f>IFERROR((VLOOKUP(D214,PrevodDWGDXF!$A$16:$B$26,2,0)),D214)</f>
        <v>0</v>
      </c>
      <c r="F214" s="26">
        <v>0</v>
      </c>
      <c r="G214" s="26">
        <v>0</v>
      </c>
      <c r="H214" s="26">
        <f>IFERROR((VLOOKUP(G214,PrevodDWGDXF!$A$4:$B$9,2,0)),G214)</f>
        <v>0</v>
      </c>
      <c r="I214" s="88"/>
      <c r="J214" s="26"/>
      <c r="K214" s="26"/>
      <c r="L214" s="26"/>
      <c r="M214" s="26"/>
      <c r="N214" s="26">
        <v>1</v>
      </c>
      <c r="O214" s="26" t="s">
        <v>1090</v>
      </c>
      <c r="P214" s="26" t="s">
        <v>1090</v>
      </c>
      <c r="Q214" s="26">
        <v>17</v>
      </c>
      <c r="R214" s="25" t="s">
        <v>340</v>
      </c>
      <c r="S214" s="25" t="s">
        <v>19</v>
      </c>
      <c r="T214" s="25" t="s">
        <v>631</v>
      </c>
      <c r="U214" s="27" t="s">
        <v>84</v>
      </c>
      <c r="V214" s="25"/>
    </row>
    <row r="215" spans="1:22" s="30" customFormat="1" ht="14.85" customHeight="1" x14ac:dyDescent="0.2">
      <c r="A215" s="139" t="s">
        <v>1101</v>
      </c>
      <c r="B215" s="25" t="s">
        <v>20</v>
      </c>
      <c r="C215" s="26">
        <v>60</v>
      </c>
      <c r="D215" s="26">
        <v>0</v>
      </c>
      <c r="E215" s="26">
        <f>IFERROR((VLOOKUP(D215,PrevodDWGDXF!$A$16:$B$26,2,0)),D215)</f>
        <v>0</v>
      </c>
      <c r="F215" s="26">
        <v>0</v>
      </c>
      <c r="G215" s="26">
        <v>0</v>
      </c>
      <c r="H215" s="26">
        <f>IFERROR((VLOOKUP(G215,PrevodDWGDXF!$A$4:$B$9,2,0)),G215)</f>
        <v>0</v>
      </c>
      <c r="I215" s="88"/>
      <c r="J215" s="26"/>
      <c r="K215" s="26"/>
      <c r="L215" s="26"/>
      <c r="M215" s="26"/>
      <c r="N215" s="26">
        <v>1</v>
      </c>
      <c r="O215" s="26" t="s">
        <v>48</v>
      </c>
      <c r="P215" s="26" t="s">
        <v>48</v>
      </c>
      <c r="Q215" s="26">
        <v>17</v>
      </c>
      <c r="R215" s="25" t="s">
        <v>340</v>
      </c>
      <c r="S215" s="25" t="s">
        <v>1069</v>
      </c>
      <c r="T215" s="25" t="s">
        <v>631</v>
      </c>
      <c r="U215" s="27" t="s">
        <v>84</v>
      </c>
      <c r="V215" s="25"/>
    </row>
    <row r="216" spans="1:22" s="30" customFormat="1" ht="14.85" customHeight="1" x14ac:dyDescent="0.2">
      <c r="A216" s="139" t="s">
        <v>1101</v>
      </c>
      <c r="B216" s="25" t="s">
        <v>51</v>
      </c>
      <c r="C216" s="26">
        <v>60</v>
      </c>
      <c r="D216" s="26">
        <v>0</v>
      </c>
      <c r="E216" s="26">
        <f>IFERROR((VLOOKUP(D216,PrevodDWGDXF!$A$16:$B$26,2,0)),D216)</f>
        <v>0</v>
      </c>
      <c r="F216" s="26">
        <v>0</v>
      </c>
      <c r="G216" s="26">
        <v>0</v>
      </c>
      <c r="H216" s="26">
        <f>IFERROR((VLOOKUP(G216,PrevodDWGDXF!$A$4:$B$9,2,0)),G216)</f>
        <v>0</v>
      </c>
      <c r="I216" s="88"/>
      <c r="J216" s="26"/>
      <c r="K216" s="26"/>
      <c r="L216" s="26"/>
      <c r="M216" s="26"/>
      <c r="N216" s="26">
        <v>1</v>
      </c>
      <c r="O216" s="26" t="s">
        <v>49</v>
      </c>
      <c r="P216" s="26" t="s">
        <v>49</v>
      </c>
      <c r="Q216" s="26">
        <v>17</v>
      </c>
      <c r="R216" s="25" t="s">
        <v>340</v>
      </c>
      <c r="S216" s="25" t="s">
        <v>17</v>
      </c>
      <c r="T216" s="25" t="s">
        <v>631</v>
      </c>
      <c r="U216" s="27" t="s">
        <v>84</v>
      </c>
      <c r="V216" s="25"/>
    </row>
    <row r="217" spans="1:22" s="30" customFormat="1" ht="14.85" customHeight="1" x14ac:dyDescent="0.2">
      <c r="A217" s="139" t="s">
        <v>1101</v>
      </c>
      <c r="B217" s="140" t="s">
        <v>261</v>
      </c>
      <c r="C217" s="141">
        <v>61</v>
      </c>
      <c r="D217" s="141">
        <v>0</v>
      </c>
      <c r="E217" s="26">
        <f>IFERROR((VLOOKUP(D217,PrevodDWGDXF!$A$16:$B$26,2,0)),D217)</f>
        <v>0</v>
      </c>
      <c r="F217" s="141">
        <v>0</v>
      </c>
      <c r="G217" s="141">
        <v>0</v>
      </c>
      <c r="H217" s="26">
        <f>IFERROR((VLOOKUP(G217,PrevodDWGDXF!$A$4:$B$9,2,0)),G217)</f>
        <v>0</v>
      </c>
      <c r="I217" s="141"/>
      <c r="J217" s="141"/>
      <c r="K217" s="141"/>
      <c r="L217" s="142"/>
      <c r="M217" s="141"/>
      <c r="N217" s="141">
        <v>1</v>
      </c>
      <c r="O217" s="141" t="s">
        <v>1090</v>
      </c>
      <c r="P217" s="141" t="s">
        <v>1090</v>
      </c>
      <c r="Q217" s="141">
        <v>17</v>
      </c>
      <c r="R217" s="140" t="s">
        <v>340</v>
      </c>
      <c r="S217" s="140"/>
      <c r="T217" s="140" t="s">
        <v>631</v>
      </c>
      <c r="U217" s="143" t="s">
        <v>84</v>
      </c>
      <c r="V217" s="140" t="s">
        <v>96</v>
      </c>
    </row>
  </sheetData>
  <mergeCells count="5">
    <mergeCell ref="V1:V2"/>
    <mergeCell ref="A1:A2"/>
    <mergeCell ref="B1:B2"/>
    <mergeCell ref="C1:Q1"/>
    <mergeCell ref="R1:U1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"/>
  <sheetViews>
    <sheetView workbookViewId="0">
      <selection activeCell="A7" sqref="A7"/>
    </sheetView>
  </sheetViews>
  <sheetFormatPr defaultRowHeight="11.25" x14ac:dyDescent="0.2"/>
  <cols>
    <col min="1" max="1" width="3" style="3" bestFit="1" customWidth="1"/>
    <col min="2" max="2" width="31.140625" style="2" customWidth="1"/>
    <col min="3" max="3" width="3.5703125" style="14" customWidth="1"/>
    <col min="4" max="4" width="7.85546875" style="129" bestFit="1" customWidth="1"/>
    <col min="5" max="5" width="11.42578125" style="14" customWidth="1"/>
    <col min="6" max="6" width="3.7109375" style="14" customWidth="1"/>
    <col min="7" max="7" width="7.5703125" style="89" customWidth="1"/>
    <col min="8" max="8" width="11.42578125" style="14" bestFit="1" customWidth="1"/>
    <col min="9" max="9" width="8.85546875" style="14" bestFit="1" customWidth="1"/>
    <col min="10" max="10" width="8.5703125" style="14" customWidth="1"/>
    <col min="11" max="11" width="8.7109375" style="16" customWidth="1"/>
    <col min="12" max="12" width="7.42578125" style="14" customWidth="1"/>
    <col min="13" max="13" width="7.5703125" style="14" customWidth="1"/>
    <col min="14" max="14" width="5.5703125" style="14" bestFit="1" customWidth="1"/>
    <col min="15" max="15" width="6.7109375" style="14" customWidth="1"/>
    <col min="16" max="16" width="7.7109375" style="2" customWidth="1"/>
    <col min="17" max="17" width="14.140625" style="2" customWidth="1"/>
    <col min="18" max="18" width="28.42578125" style="2" customWidth="1"/>
    <col min="19" max="19" width="46.85546875" style="2" customWidth="1"/>
    <col min="20" max="20" width="15.28515625" style="2" customWidth="1"/>
    <col min="21" max="21" width="13.28515625" style="2" customWidth="1"/>
    <col min="22" max="22" width="27.7109375" style="2" customWidth="1"/>
    <col min="23" max="16384" width="9.140625" style="2"/>
  </cols>
  <sheetData>
    <row r="1" spans="1:22" ht="14.85" customHeight="1" x14ac:dyDescent="0.2">
      <c r="A1" s="146" t="s">
        <v>280</v>
      </c>
      <c r="B1" s="148" t="s">
        <v>281</v>
      </c>
      <c r="C1" s="156" t="s">
        <v>1459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8"/>
      <c r="Q1" s="159"/>
      <c r="R1" s="156" t="s">
        <v>1216</v>
      </c>
      <c r="S1" s="160"/>
      <c r="T1" s="158"/>
      <c r="U1" s="159"/>
      <c r="V1" s="154" t="s">
        <v>293</v>
      </c>
    </row>
    <row r="2" spans="1:22" s="1" customFormat="1" ht="14.85" customHeight="1" x14ac:dyDescent="0.2">
      <c r="A2" s="147"/>
      <c r="B2" s="149"/>
      <c r="C2" s="82" t="s">
        <v>282</v>
      </c>
      <c r="D2" s="124" t="s">
        <v>1302</v>
      </c>
      <c r="E2" s="45" t="s">
        <v>1303</v>
      </c>
      <c r="F2" s="45" t="s">
        <v>283</v>
      </c>
      <c r="G2" s="45" t="s">
        <v>1304</v>
      </c>
      <c r="H2" s="45" t="s">
        <v>1301</v>
      </c>
      <c r="I2" s="145" t="s">
        <v>285</v>
      </c>
      <c r="J2" s="45" t="s">
        <v>286</v>
      </c>
      <c r="K2" s="45" t="s">
        <v>287</v>
      </c>
      <c r="L2" s="45" t="s">
        <v>288</v>
      </c>
      <c r="M2" s="45" t="s">
        <v>286</v>
      </c>
      <c r="N2" s="45" t="s">
        <v>289</v>
      </c>
      <c r="O2" s="45" t="s">
        <v>290</v>
      </c>
      <c r="P2" s="45" t="s">
        <v>291</v>
      </c>
      <c r="Q2" s="45" t="s">
        <v>292</v>
      </c>
      <c r="R2" s="44" t="s">
        <v>627</v>
      </c>
      <c r="S2" s="44" t="s">
        <v>628</v>
      </c>
      <c r="T2" s="44" t="s">
        <v>629</v>
      </c>
      <c r="U2" s="83" t="s">
        <v>82</v>
      </c>
      <c r="V2" s="155"/>
    </row>
    <row r="3" spans="1:22" s="1" customFormat="1" ht="14.85" customHeight="1" x14ac:dyDescent="0.2">
      <c r="A3" s="34" t="s">
        <v>294</v>
      </c>
      <c r="B3" s="34" t="s">
        <v>1458</v>
      </c>
      <c r="C3" s="39"/>
      <c r="D3" s="123"/>
      <c r="E3" s="39"/>
      <c r="F3" s="39"/>
      <c r="G3" s="39"/>
      <c r="H3" s="39"/>
      <c r="I3" s="84"/>
      <c r="J3" s="39"/>
      <c r="K3" s="39"/>
      <c r="L3" s="39"/>
      <c r="M3" s="42"/>
      <c r="N3" s="39"/>
      <c r="O3" s="39"/>
      <c r="P3" s="39"/>
      <c r="Q3" s="42"/>
      <c r="R3" s="37"/>
      <c r="S3" s="37"/>
      <c r="T3" s="37"/>
      <c r="U3" s="37"/>
      <c r="V3" s="60"/>
    </row>
    <row r="4" spans="1:22" s="1" customFormat="1" ht="14.85" customHeight="1" x14ac:dyDescent="0.2">
      <c r="A4" s="10" t="s">
        <v>294</v>
      </c>
      <c r="B4" s="10" t="s">
        <v>1458</v>
      </c>
      <c r="C4" s="28" t="s">
        <v>1463</v>
      </c>
      <c r="D4" s="127">
        <v>80</v>
      </c>
      <c r="E4" s="26">
        <f>IFERROR((VLOOKUP(D4,PrevodDWGDXF!$A$16:$B$26,2,0)),D4)</f>
        <v>80</v>
      </c>
      <c r="F4" s="28" t="s">
        <v>1088</v>
      </c>
      <c r="G4" s="110">
        <v>0</v>
      </c>
      <c r="H4" s="26">
        <f>IFERROR((VLOOKUP(G4,PrevodDWGDXF!$A$4:$B$9,2,0)),G4)</f>
        <v>0</v>
      </c>
      <c r="I4" s="81"/>
      <c r="J4" s="28"/>
      <c r="K4" s="43"/>
      <c r="L4" s="28"/>
      <c r="M4" s="28"/>
      <c r="N4" s="28"/>
      <c r="O4" s="28"/>
      <c r="P4" s="28"/>
      <c r="Q4" s="28" t="s">
        <v>1095</v>
      </c>
      <c r="R4" s="10" t="s">
        <v>278</v>
      </c>
      <c r="S4" s="10" t="s">
        <v>1464</v>
      </c>
      <c r="T4" s="10" t="s">
        <v>630</v>
      </c>
      <c r="U4" s="10" t="s">
        <v>392</v>
      </c>
      <c r="V4" s="43"/>
    </row>
  </sheetData>
  <mergeCells count="5">
    <mergeCell ref="A1:A2"/>
    <mergeCell ref="B1:B2"/>
    <mergeCell ref="C1:Q1"/>
    <mergeCell ref="R1:U1"/>
    <mergeCell ref="V1:V2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"/>
  <sheetViews>
    <sheetView tabSelected="1" workbookViewId="0">
      <selection activeCell="A7" sqref="A7"/>
    </sheetView>
  </sheetViews>
  <sheetFormatPr defaultRowHeight="11.25" x14ac:dyDescent="0.2"/>
  <cols>
    <col min="1" max="1" width="3" style="3" bestFit="1" customWidth="1"/>
    <col min="2" max="2" width="36.28515625" style="2" customWidth="1"/>
    <col min="3" max="3" width="3.5703125" style="14" customWidth="1"/>
    <col min="4" max="4" width="7.85546875" style="129" bestFit="1" customWidth="1"/>
    <col min="5" max="5" width="11.42578125" style="14" customWidth="1"/>
    <col min="6" max="6" width="3.7109375" style="14" customWidth="1"/>
    <col min="7" max="7" width="7.5703125" style="89" customWidth="1"/>
    <col min="8" max="8" width="11.42578125" style="14" bestFit="1" customWidth="1"/>
    <col min="9" max="9" width="8.85546875" style="14" bestFit="1" customWidth="1"/>
    <col min="10" max="10" width="8.5703125" style="14" customWidth="1"/>
    <col min="11" max="11" width="8.7109375" style="16" customWidth="1"/>
    <col min="12" max="12" width="7.42578125" style="14" customWidth="1"/>
    <col min="13" max="13" width="7.5703125" style="14" customWidth="1"/>
    <col min="14" max="14" width="5.5703125" style="14" bestFit="1" customWidth="1"/>
    <col min="15" max="15" width="6.7109375" style="14" customWidth="1"/>
    <col min="16" max="16" width="7.7109375" style="2" customWidth="1"/>
    <col min="17" max="17" width="14.140625" style="2" customWidth="1"/>
    <col min="18" max="18" width="28.42578125" style="2" customWidth="1"/>
    <col min="19" max="19" width="46.85546875" style="2" customWidth="1"/>
    <col min="20" max="20" width="15.28515625" style="2" customWidth="1"/>
    <col min="21" max="21" width="13.28515625" style="2" customWidth="1"/>
    <col min="22" max="22" width="27.7109375" style="2" customWidth="1"/>
    <col min="23" max="16384" width="9.140625" style="2"/>
  </cols>
  <sheetData>
    <row r="1" spans="1:22" ht="14.85" customHeight="1" x14ac:dyDescent="0.2">
      <c r="A1" s="146" t="s">
        <v>280</v>
      </c>
      <c r="B1" s="148" t="s">
        <v>281</v>
      </c>
      <c r="C1" s="156" t="s">
        <v>1460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8"/>
      <c r="Q1" s="159"/>
      <c r="R1" s="156" t="s">
        <v>1216</v>
      </c>
      <c r="S1" s="160"/>
      <c r="T1" s="158"/>
      <c r="U1" s="159"/>
      <c r="V1" s="154" t="s">
        <v>293</v>
      </c>
    </row>
    <row r="2" spans="1:22" s="1" customFormat="1" ht="14.85" customHeight="1" x14ac:dyDescent="0.2">
      <c r="A2" s="147"/>
      <c r="B2" s="149"/>
      <c r="C2" s="82" t="s">
        <v>282</v>
      </c>
      <c r="D2" s="124" t="s">
        <v>1302</v>
      </c>
      <c r="E2" s="45" t="s">
        <v>1303</v>
      </c>
      <c r="F2" s="45" t="s">
        <v>283</v>
      </c>
      <c r="G2" s="45" t="s">
        <v>1304</v>
      </c>
      <c r="H2" s="45" t="s">
        <v>1301</v>
      </c>
      <c r="I2" s="145" t="s">
        <v>285</v>
      </c>
      <c r="J2" s="45" t="s">
        <v>286</v>
      </c>
      <c r="K2" s="45" t="s">
        <v>287</v>
      </c>
      <c r="L2" s="45" t="s">
        <v>288</v>
      </c>
      <c r="M2" s="45" t="s">
        <v>286</v>
      </c>
      <c r="N2" s="45" t="s">
        <v>289</v>
      </c>
      <c r="O2" s="45" t="s">
        <v>290</v>
      </c>
      <c r="P2" s="45" t="s">
        <v>291</v>
      </c>
      <c r="Q2" s="45" t="s">
        <v>292</v>
      </c>
      <c r="R2" s="44" t="s">
        <v>627</v>
      </c>
      <c r="S2" s="44" t="s">
        <v>628</v>
      </c>
      <c r="T2" s="44" t="s">
        <v>629</v>
      </c>
      <c r="U2" s="83" t="s">
        <v>82</v>
      </c>
      <c r="V2" s="155"/>
    </row>
    <row r="3" spans="1:22" s="1" customFormat="1" ht="14.85" customHeight="1" x14ac:dyDescent="0.2">
      <c r="A3" s="34" t="s">
        <v>294</v>
      </c>
      <c r="B3" s="34" t="s">
        <v>1461</v>
      </c>
      <c r="C3" s="39"/>
      <c r="D3" s="123"/>
      <c r="E3" s="39"/>
      <c r="F3" s="39"/>
      <c r="G3" s="39"/>
      <c r="H3" s="39"/>
      <c r="I3" s="84"/>
      <c r="J3" s="39"/>
      <c r="K3" s="39"/>
      <c r="L3" s="39"/>
      <c r="M3" s="42"/>
      <c r="N3" s="39"/>
      <c r="O3" s="39"/>
      <c r="P3" s="39"/>
      <c r="Q3" s="42"/>
      <c r="R3" s="37"/>
      <c r="S3" s="37"/>
      <c r="T3" s="37"/>
      <c r="U3" s="37"/>
      <c r="V3" s="60"/>
    </row>
    <row r="4" spans="1:22" s="1" customFormat="1" ht="14.85" customHeight="1" x14ac:dyDescent="0.2">
      <c r="A4" s="10" t="s">
        <v>294</v>
      </c>
      <c r="B4" s="10" t="s">
        <v>1462</v>
      </c>
      <c r="C4" s="28" t="s">
        <v>1094</v>
      </c>
      <c r="D4" s="127">
        <v>0</v>
      </c>
      <c r="E4" s="26">
        <f>IFERROR((VLOOKUP(D4,PrevodDWGDXF!$A$16:$B$26,2,0)),D4)</f>
        <v>0</v>
      </c>
      <c r="F4" s="28" t="s">
        <v>1087</v>
      </c>
      <c r="G4" s="110">
        <v>0</v>
      </c>
      <c r="H4" s="26">
        <f>IFERROR((VLOOKUP(G4,PrevodDWGDXF!$A$4:$B$9,2,0)),G4)</f>
        <v>0</v>
      </c>
      <c r="I4" s="81"/>
      <c r="J4" s="28"/>
      <c r="K4" s="43"/>
      <c r="L4" s="28"/>
      <c r="M4" s="28"/>
      <c r="N4" s="28"/>
      <c r="O4" s="28"/>
      <c r="P4" s="28"/>
      <c r="Q4" s="28" t="s">
        <v>1096</v>
      </c>
      <c r="R4" s="10" t="s">
        <v>1461</v>
      </c>
      <c r="S4" s="10"/>
      <c r="T4" s="10" t="s">
        <v>631</v>
      </c>
      <c r="U4" s="10" t="s">
        <v>83</v>
      </c>
      <c r="V4" s="43"/>
    </row>
  </sheetData>
  <mergeCells count="5">
    <mergeCell ref="A1:A2"/>
    <mergeCell ref="B1:B2"/>
    <mergeCell ref="C1:Q1"/>
    <mergeCell ref="R1:U1"/>
    <mergeCell ref="V1:V2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workbookViewId="0"/>
  </sheetViews>
  <sheetFormatPr defaultRowHeight="12.75" x14ac:dyDescent="0.2"/>
  <cols>
    <col min="2" max="2" width="12.28515625" bestFit="1" customWidth="1"/>
  </cols>
  <sheetData>
    <row r="2" spans="1:2" ht="15" x14ac:dyDescent="0.2">
      <c r="A2" s="134" t="s">
        <v>1314</v>
      </c>
    </row>
    <row r="3" spans="1:2" ht="15" x14ac:dyDescent="0.2">
      <c r="A3" s="135" t="s">
        <v>1315</v>
      </c>
      <c r="B3" s="136" t="s">
        <v>1316</v>
      </c>
    </row>
    <row r="4" spans="1:2" ht="15" x14ac:dyDescent="0.2">
      <c r="A4" s="137">
        <v>1</v>
      </c>
      <c r="B4" t="s">
        <v>1317</v>
      </c>
    </row>
    <row r="5" spans="1:2" ht="15" x14ac:dyDescent="0.2">
      <c r="A5" s="137">
        <v>2</v>
      </c>
      <c r="B5" t="s">
        <v>1318</v>
      </c>
    </row>
    <row r="6" spans="1:2" ht="15" x14ac:dyDescent="0.2">
      <c r="A6" s="137">
        <v>4</v>
      </c>
      <c r="B6" t="s">
        <v>1319</v>
      </c>
    </row>
    <row r="7" spans="1:2" ht="15" x14ac:dyDescent="0.2">
      <c r="A7" s="137">
        <v>5</v>
      </c>
      <c r="B7" t="s">
        <v>1320</v>
      </c>
    </row>
    <row r="8" spans="1:2" ht="15" x14ac:dyDescent="0.2">
      <c r="A8" s="137">
        <v>6</v>
      </c>
      <c r="B8" t="s">
        <v>1321</v>
      </c>
    </row>
    <row r="9" spans="1:2" ht="15" x14ac:dyDescent="0.2">
      <c r="A9" s="137">
        <v>7</v>
      </c>
      <c r="B9" t="s">
        <v>1322</v>
      </c>
    </row>
    <row r="14" spans="1:2" ht="15" x14ac:dyDescent="0.2">
      <c r="A14" s="134" t="s">
        <v>1323</v>
      </c>
    </row>
    <row r="15" spans="1:2" ht="15" x14ac:dyDescent="0.2">
      <c r="A15" s="135" t="s">
        <v>1324</v>
      </c>
      <c r="B15" s="136" t="s">
        <v>1325</v>
      </c>
    </row>
    <row r="16" spans="1:2" ht="15" x14ac:dyDescent="0.2">
      <c r="A16" s="137">
        <v>2</v>
      </c>
      <c r="B16" t="s">
        <v>1326</v>
      </c>
    </row>
    <row r="17" spans="1:3" ht="15" x14ac:dyDescent="0.2">
      <c r="A17" s="137">
        <v>81</v>
      </c>
      <c r="B17">
        <v>5</v>
      </c>
      <c r="C17" t="s">
        <v>1327</v>
      </c>
    </row>
    <row r="18" spans="1:3" ht="15" x14ac:dyDescent="0.2">
      <c r="A18" s="137">
        <v>82</v>
      </c>
      <c r="B18" s="138">
        <v>3</v>
      </c>
      <c r="C18" t="s">
        <v>1328</v>
      </c>
    </row>
    <row r="19" spans="1:3" ht="15" x14ac:dyDescent="0.2">
      <c r="A19" s="137">
        <v>83</v>
      </c>
      <c r="B19" s="138">
        <v>1</v>
      </c>
      <c r="C19" t="s">
        <v>1329</v>
      </c>
    </row>
    <row r="20" spans="1:3" ht="15" x14ac:dyDescent="0.2">
      <c r="A20" s="137">
        <v>84</v>
      </c>
      <c r="B20">
        <v>2</v>
      </c>
    </row>
    <row r="21" spans="1:3" ht="15" x14ac:dyDescent="0.2">
      <c r="A21" s="137">
        <v>85</v>
      </c>
      <c r="B21">
        <v>6</v>
      </c>
      <c r="C21" t="s">
        <v>1330</v>
      </c>
    </row>
    <row r="22" spans="1:3" ht="15" x14ac:dyDescent="0.2">
      <c r="A22" s="137">
        <v>86</v>
      </c>
      <c r="B22" t="s">
        <v>1331</v>
      </c>
    </row>
    <row r="23" spans="1:3" ht="15" x14ac:dyDescent="0.2">
      <c r="A23" s="137">
        <v>120</v>
      </c>
      <c r="B23">
        <v>2</v>
      </c>
    </row>
    <row r="24" spans="1:3" ht="15" x14ac:dyDescent="0.2">
      <c r="A24" s="137">
        <v>183</v>
      </c>
      <c r="B24" t="s">
        <v>1332</v>
      </c>
    </row>
    <row r="25" spans="1:3" ht="15" x14ac:dyDescent="0.2">
      <c r="A25" s="137">
        <v>241</v>
      </c>
      <c r="B25" t="s">
        <v>1333</v>
      </c>
    </row>
    <row r="26" spans="1:3" ht="15" x14ac:dyDescent="0.2">
      <c r="A26" s="137">
        <v>242</v>
      </c>
      <c r="B26" t="s">
        <v>1334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9353989182E347A96B9E28E12437E1" ma:contentTypeVersion="" ma:contentTypeDescription="Vytvoří nový dokument" ma:contentTypeScope="" ma:versionID="0735352be3cc4bb960692c1828b05ef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0de9948cdc4cc6a099fae038cdc12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4B3F98-9BCA-4961-8998-D4A9368E9C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7951C9-673A-4201-AD3F-768988A25BBF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443F008-DC12-444E-8AE2-FC7173859D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Polohopis</vt:lpstr>
      <vt:lpstr>Plynovod (bez plynu a provoz)</vt:lpstr>
      <vt:lpstr>Plynovod (zrušeno)</vt:lpstr>
      <vt:lpstr>Narušení ochranného pásma</vt:lpstr>
      <vt:lpstr>PrevodDWGDXF</vt:lpstr>
    </vt:vector>
  </TitlesOfParts>
  <Company>RWE Energy Customer Services CZ,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Pitsmaus Pavel</dc:creator>
  <cp:lastModifiedBy>Marcel Záhorský</cp:lastModifiedBy>
  <cp:lastPrinted>2007-08-13T18:46:40Z</cp:lastPrinted>
  <dcterms:created xsi:type="dcterms:W3CDTF">2007-08-01T08:20:18Z</dcterms:created>
  <dcterms:modified xsi:type="dcterms:W3CDTF">2017-04-03T08:46:56Z</dcterms:modified>
</cp:coreProperties>
</file>